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2" sheetId="2" r:id="rId1"/>
    <sheet name="2023-2024" sheetId="3" r:id="rId2"/>
  </sheets>
  <definedNames>
    <definedName name="_xlnm.Print_Area" localSheetId="0">'2022'!$A$1:$D$259</definedName>
    <definedName name="_xlnm.Print_Area" localSheetId="1">'2023-2024'!$A$1:$E$255</definedName>
  </definedNames>
  <calcPr calcId="124519"/>
</workbook>
</file>

<file path=xl/calcChain.xml><?xml version="1.0" encoding="utf-8"?>
<calcChain xmlns="http://schemas.openxmlformats.org/spreadsheetml/2006/main">
  <c r="E244" i="3"/>
  <c r="D244"/>
  <c r="E242"/>
  <c r="E241" s="1"/>
  <c r="D242"/>
  <c r="D241" s="1"/>
  <c r="E239"/>
  <c r="E236" s="1"/>
  <c r="D239"/>
  <c r="E237"/>
  <c r="D237"/>
  <c r="D236" s="1"/>
  <c r="E234"/>
  <c r="E232"/>
  <c r="E231"/>
  <c r="D234"/>
  <c r="D232"/>
  <c r="E229"/>
  <c r="E228"/>
  <c r="D229"/>
  <c r="D228" s="1"/>
  <c r="E224"/>
  <c r="E219" s="1"/>
  <c r="D224"/>
  <c r="E222"/>
  <c r="D222"/>
  <c r="E220"/>
  <c r="D220"/>
  <c r="E217"/>
  <c r="E214" s="1"/>
  <c r="E215"/>
  <c r="D217"/>
  <c r="D215"/>
  <c r="E210"/>
  <c r="D210"/>
  <c r="E207"/>
  <c r="D207"/>
  <c r="E205"/>
  <c r="D205"/>
  <c r="E201"/>
  <c r="E199"/>
  <c r="E198"/>
  <c r="D201"/>
  <c r="D199"/>
  <c r="E196"/>
  <c r="E195"/>
  <c r="D196"/>
  <c r="D195" s="1"/>
  <c r="E193"/>
  <c r="E190"/>
  <c r="E188"/>
  <c r="E186"/>
  <c r="D193"/>
  <c r="D190"/>
  <c r="D188"/>
  <c r="D186"/>
  <c r="E183"/>
  <c r="E181"/>
  <c r="E178"/>
  <c r="E176"/>
  <c r="D183"/>
  <c r="D181"/>
  <c r="D178"/>
  <c r="D176"/>
  <c r="E172"/>
  <c r="E171"/>
  <c r="D172"/>
  <c r="D171" s="1"/>
  <c r="E167"/>
  <c r="E166"/>
  <c r="D167"/>
  <c r="D166" s="1"/>
  <c r="E163"/>
  <c r="E161"/>
  <c r="E160"/>
  <c r="D163"/>
  <c r="D160" s="1"/>
  <c r="D161"/>
  <c r="E157"/>
  <c r="E156"/>
  <c r="D157"/>
  <c r="D156"/>
  <c r="E154"/>
  <c r="E152"/>
  <c r="E149" s="1"/>
  <c r="E150"/>
  <c r="D154"/>
  <c r="D152"/>
  <c r="D150"/>
  <c r="E147"/>
  <c r="E145"/>
  <c r="E143"/>
  <c r="E141"/>
  <c r="E139"/>
  <c r="E137"/>
  <c r="E135"/>
  <c r="E133"/>
  <c r="E131"/>
  <c r="D147"/>
  <c r="D145"/>
  <c r="D143"/>
  <c r="D141"/>
  <c r="D139"/>
  <c r="D137"/>
  <c r="D135"/>
  <c r="D133"/>
  <c r="D131"/>
  <c r="E128"/>
  <c r="E126"/>
  <c r="E124"/>
  <c r="D128"/>
  <c r="D126"/>
  <c r="D124"/>
  <c r="E121"/>
  <c r="E119"/>
  <c r="E117"/>
  <c r="E114"/>
  <c r="E113" s="1"/>
  <c r="D121"/>
  <c r="D119"/>
  <c r="D117"/>
  <c r="D114"/>
  <c r="E110"/>
  <c r="E109" s="1"/>
  <c r="D110"/>
  <c r="D109" s="1"/>
  <c r="E107"/>
  <c r="E106"/>
  <c r="D107"/>
  <c r="D106" s="1"/>
  <c r="E104"/>
  <c r="E99" s="1"/>
  <c r="E102"/>
  <c r="E100"/>
  <c r="D104"/>
  <c r="D102"/>
  <c r="D100"/>
  <c r="E96"/>
  <c r="E95"/>
  <c r="D96"/>
  <c r="D95" s="1"/>
  <c r="E93"/>
  <c r="E92" s="1"/>
  <c r="D93"/>
  <c r="D92"/>
  <c r="E89"/>
  <c r="E87"/>
  <c r="E85"/>
  <c r="D89"/>
  <c r="D87"/>
  <c r="D85"/>
  <c r="E82"/>
  <c r="E81" s="1"/>
  <c r="D82"/>
  <c r="D81" s="1"/>
  <c r="E78"/>
  <c r="E72" s="1"/>
  <c r="D78"/>
  <c r="E76"/>
  <c r="D76"/>
  <c r="E73"/>
  <c r="D73"/>
  <c r="E70"/>
  <c r="E69"/>
  <c r="D70"/>
  <c r="D69" s="1"/>
  <c r="E67"/>
  <c r="E62" s="1"/>
  <c r="E65"/>
  <c r="E63"/>
  <c r="D67"/>
  <c r="D65"/>
  <c r="D63"/>
  <c r="E60"/>
  <c r="E57"/>
  <c r="E56" s="1"/>
  <c r="D60"/>
  <c r="D57"/>
  <c r="E53"/>
  <c r="E50"/>
  <c r="E49"/>
  <c r="D53"/>
  <c r="D50"/>
  <c r="D49" s="1"/>
  <c r="E47"/>
  <c r="D47"/>
  <c r="E44"/>
  <c r="D44"/>
  <c r="E42"/>
  <c r="E37" s="1"/>
  <c r="D42"/>
  <c r="E40"/>
  <c r="D40"/>
  <c r="E38"/>
  <c r="D38"/>
  <c r="E35"/>
  <c r="E34"/>
  <c r="D35"/>
  <c r="D34" s="1"/>
  <c r="E29"/>
  <c r="D29"/>
  <c r="E26"/>
  <c r="D26"/>
  <c r="E23"/>
  <c r="E21"/>
  <c r="D23"/>
  <c r="D21"/>
  <c r="D16" i="2"/>
  <c r="E17" i="3"/>
  <c r="E16" s="1"/>
  <c r="D17"/>
  <c r="D16" s="1"/>
  <c r="E14"/>
  <c r="D14"/>
  <c r="E11"/>
  <c r="E10" s="1"/>
  <c r="D11"/>
  <c r="D174" i="2"/>
  <c r="D253"/>
  <c r="D251"/>
  <c r="D250" s="1"/>
  <c r="D248"/>
  <c r="D246"/>
  <c r="D243"/>
  <c r="D241"/>
  <c r="D238"/>
  <c r="D236"/>
  <c r="D231"/>
  <c r="D229"/>
  <c r="D227"/>
  <c r="D224"/>
  <c r="D222"/>
  <c r="D217"/>
  <c r="D214"/>
  <c r="D212"/>
  <c r="D208"/>
  <c r="D206"/>
  <c r="D203"/>
  <c r="D202" s="1"/>
  <c r="D200"/>
  <c r="D197"/>
  <c r="D195"/>
  <c r="D193"/>
  <c r="D190"/>
  <c r="D188"/>
  <c r="D185"/>
  <c r="D183"/>
  <c r="D179"/>
  <c r="D178" s="1"/>
  <c r="D173"/>
  <c r="D170"/>
  <c r="D168"/>
  <c r="D166"/>
  <c r="D162"/>
  <c r="D161" s="1"/>
  <c r="D159"/>
  <c r="D157"/>
  <c r="D155"/>
  <c r="D154" s="1"/>
  <c r="D152"/>
  <c r="D150"/>
  <c r="D148"/>
  <c r="D146"/>
  <c r="D144"/>
  <c r="D142"/>
  <c r="D140"/>
  <c r="D138"/>
  <c r="D136"/>
  <c r="D133"/>
  <c r="D131"/>
  <c r="D129"/>
  <c r="D126"/>
  <c r="D124"/>
  <c r="D122"/>
  <c r="D119"/>
  <c r="D115"/>
  <c r="D114" s="1"/>
  <c r="D112"/>
  <c r="D111" s="1"/>
  <c r="D109"/>
  <c r="D107"/>
  <c r="D105"/>
  <c r="D101"/>
  <c r="D100" s="1"/>
  <c r="D96" s="1"/>
  <c r="D98"/>
  <c r="D94"/>
  <c r="D92"/>
  <c r="D90"/>
  <c r="D87"/>
  <c r="D86" s="1"/>
  <c r="D83"/>
  <c r="D81"/>
  <c r="D78"/>
  <c r="D75"/>
  <c r="D74" s="1"/>
  <c r="D72"/>
  <c r="D71" s="1"/>
  <c r="D69"/>
  <c r="D67"/>
  <c r="D65"/>
  <c r="D62"/>
  <c r="D59"/>
  <c r="D55"/>
  <c r="D52"/>
  <c r="D50"/>
  <c r="D47"/>
  <c r="D44"/>
  <c r="D42"/>
  <c r="D40"/>
  <c r="D38"/>
  <c r="D35"/>
  <c r="D34" s="1"/>
  <c r="D29"/>
  <c r="D26"/>
  <c r="D23"/>
  <c r="D21"/>
  <c r="D17"/>
  <c r="D14"/>
  <c r="D11"/>
  <c r="D231" i="3" l="1"/>
  <c r="D219"/>
  <c r="D214"/>
  <c r="E204"/>
  <c r="E203" s="1"/>
  <c r="D204"/>
  <c r="D198"/>
  <c r="E185"/>
  <c r="D185"/>
  <c r="E175"/>
  <c r="D175"/>
  <c r="E165"/>
  <c r="D165"/>
  <c r="D149"/>
  <c r="E130"/>
  <c r="D130"/>
  <c r="E123"/>
  <c r="D123"/>
  <c r="D113"/>
  <c r="E98"/>
  <c r="D99"/>
  <c r="D98" s="1"/>
  <c r="E91"/>
  <c r="D91"/>
  <c r="E84"/>
  <c r="E80" s="1"/>
  <c r="D84"/>
  <c r="D80"/>
  <c r="D72"/>
  <c r="E55"/>
  <c r="D62"/>
  <c r="D56"/>
  <c r="D37"/>
  <c r="E25"/>
  <c r="D25"/>
  <c r="E20"/>
  <c r="D20"/>
  <c r="D10"/>
  <c r="D245" i="2"/>
  <c r="D240"/>
  <c r="D235"/>
  <c r="D226"/>
  <c r="D221"/>
  <c r="D211"/>
  <c r="D205"/>
  <c r="D192"/>
  <c r="D182"/>
  <c r="D172"/>
  <c r="D165"/>
  <c r="D135"/>
  <c r="D128"/>
  <c r="D118"/>
  <c r="D104"/>
  <c r="D103" s="1"/>
  <c r="D89"/>
  <c r="D85" s="1"/>
  <c r="D77"/>
  <c r="D64"/>
  <c r="D58"/>
  <c r="D49"/>
  <c r="D37"/>
  <c r="D25"/>
  <c r="D20"/>
  <c r="D10"/>
  <c r="D203" i="3" l="1"/>
  <c r="E112"/>
  <c r="D112"/>
  <c r="D55"/>
  <c r="E9"/>
  <c r="D9"/>
  <c r="D210" i="2"/>
  <c r="D117"/>
  <c r="D57"/>
  <c r="D9"/>
  <c r="E248" i="3" l="1"/>
  <c r="D248"/>
  <c r="D257" i="2"/>
</calcChain>
</file>

<file path=xl/sharedStrings.xml><?xml version="1.0" encoding="utf-8"?>
<sst xmlns="http://schemas.openxmlformats.org/spreadsheetml/2006/main" count="1217" uniqueCount="297">
  <si>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</si>
  <si>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</si>
  <si>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</si>
  <si>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</si>
  <si>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</si>
  <si>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</si>
  <si>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</si>
  <si>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</si>
  <si>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</si>
  <si>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</si>
  <si>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</si>
  <si>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</si>
  <si>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</si>
  <si>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</si>
  <si>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</si>
  <si>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</si>
  <si>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</si>
  <si>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</si>
  <si>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</si>
  <si>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</si>
  <si>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</si>
  <si>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</si>
  <si>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</si>
  <si>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</si>
  <si>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</si>
  <si>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</si>
  <si>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</si>
  <si>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</si>
  <si>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</si>
  <si>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</si>
  <si>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</si>
  <si>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</si>
  <si>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</si>
  <si>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</si>
  <si>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</si>
  <si>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</si>
  <si>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</si>
  <si>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</si>
  <si>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</si>
  <si>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</si>
  <si>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</si>
  <si>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</si>
  <si>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</si>
  <si>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</si>
  <si>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</si>
  <si>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</si>
  <si>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</si>
  <si>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</si>
  <si>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</si>
  <si>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</si>
  <si>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</si>
  <si>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</si>
  <si>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</si>
  <si>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</si>
  <si>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</si>
  <si>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</si>
  <si>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</si>
  <si>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</si>
  <si>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</si>
  <si>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</si>
  <si>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</si>
  <si>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</si>
  <si>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</si>
  <si>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</si>
  <si>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</si>
  <si>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</si>
  <si>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</si>
  <si>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</si>
  <si>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Другие выплаты по социальной помощи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</si>
  <si>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</si>
  <si>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</si>
  <si>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</si>
  <si>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</si>
  <si>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</si>
  <si>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</si>
  <si>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</si>
  <si>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</si>
  <si>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</si>
  <si>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</si>
  <si>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</si>
  <si>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</si>
  <si>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</si>
  <si>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</si>
  <si>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</si>
  <si>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</si>
  <si>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</si>
  <si>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</si>
  <si>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</si>
  <si>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</si>
  <si>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</si>
  <si>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</si>
  <si>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</si>
  <si>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</si>
  <si>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>0730700000</t>
  </si>
  <si>
    <t>0731200000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</si>
  <si>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</si>
  <si>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</si>
  <si>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</si>
  <si>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</si>
  <si>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</si>
  <si>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</si>
  <si>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</si>
  <si>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</si>
  <si>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</si>
  <si>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</si>
  <si>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</si>
  <si>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</si>
  <si>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</si>
  <si>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</si>
  <si>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</si>
  <si>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</si>
  <si>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</si>
  <si>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</si>
  <si>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</si>
  <si>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</si>
  <si>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</si>
  <si>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</si>
  <si>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</si>
  <si>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</si>
  <si>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</si>
  <si>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</si>
  <si>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</si>
  <si>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</si>
  <si>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</si>
  <si>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</si>
  <si>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</si>
  <si>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</si>
  <si>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</si>
  <si>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</si>
  <si>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</si>
  <si>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</si>
  <si>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</si>
  <si>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</si>
  <si>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</si>
  <si>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</si>
  <si>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</si>
  <si>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</si>
  <si>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</si>
  <si>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</si>
  <si>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</si>
  <si>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</si>
  <si>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</si>
  <si>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</si>
  <si>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</si>
  <si>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</si>
  <si>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</si>
  <si>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</si>
  <si>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</si>
  <si>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</si>
  <si>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</si>
  <si>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</si>
  <si>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</si>
  <si>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</si>
  <si>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</si>
  <si>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</si>
  <si>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</si>
  <si>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</si>
  <si>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</si>
  <si>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</si>
  <si>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</si>
  <si>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</si>
  <si>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</si>
  <si>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</si>
  <si>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</si>
  <si>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</si>
  <si>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</si>
  <si>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</si>
  <si>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</si>
  <si>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</si>
  <si>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</si>
  <si>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</si>
  <si>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</si>
  <si>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</si>
  <si>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</si>
  <si>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</si>
  <si>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</si>
  <si>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</si>
  <si>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</si>
  <si>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</si>
  <si>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</si>
  <si>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</si>
  <si>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</si>
  <si>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</si>
  <si>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</si>
  <si>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Приложение 11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</si>
  <si>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</si>
  <si>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</si>
  <si>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</si>
  <si>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</si>
  <si>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</si>
  <si>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</si>
  <si>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</si>
  <si>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</si>
  <si>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</si>
  <si>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</si>
  <si>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</si>
  <si>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</si>
  <si>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Подпрограмма "Развитие музейного дела"</t>
  </si>
  <si>
    <t xml:space="preserve">      Пенсионное обеспечение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</si>
  <si>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</si>
  <si>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</si>
  <si>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</si>
  <si>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</si>
  <si>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</si>
  <si>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</si>
  <si>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</si>
  <si>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</si>
  <si>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</si>
  <si>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</si>
  <si>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</si>
  <si>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</si>
  <si>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</si>
  <si>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ИТОГО РАСХОДОВ</t>
  </si>
  <si>
    <t>0920000000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</si>
  <si>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</si>
  <si>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</si>
  <si>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</si>
  <si>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Содержание и ремонт муниципального жилищного фонда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</si>
  <si>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</si>
  <si>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</si>
  <si>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</si>
  <si>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</si>
  <si>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</si>
  <si>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</si>
  <si>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</si>
  <si>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Подпрограмма "Развитие системы воспитания и дополнительного образования детей"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</si>
  <si>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</si>
  <si>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</si>
  <si>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</si>
  <si>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</si>
  <si>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</si>
  <si>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</si>
  <si>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</si>
  <si>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</si>
  <si>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Программа "Содержание и развитие городского хозяйства на 2020-2024 годы"</t>
  </si>
  <si>
    <t xml:space="preserve">      Организация наружного освещения улиц</t>
  </si>
  <si>
    <t xml:space="preserve">      Содержание автомобильных дорог общего пользования, мостов и иных транспортных инженерных сооружений</t>
  </si>
  <si>
    <t xml:space="preserve">    Подпрограмма "Создание условий для реализации программы"</t>
  </si>
  <si>
    <t xml:space="preserve">  Программа "Энергосбережение и повышение знергетической эффективностина 2020-2024 годы"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</si>
  <si>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</si>
  <si>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</si>
  <si>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</si>
  <si>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</si>
  <si>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 xml:space="preserve">      Содержание на осуществление отдельных государственных полномочий в области архивного дела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</si>
  <si>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</si>
  <si>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</si>
  <si>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</si>
  <si>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>1110200000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</si>
  <si>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</si>
  <si>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</si>
  <si>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</si>
  <si>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</si>
  <si>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</si>
  <si>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</si>
  <si>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</si>
  <si>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Программа "Создание условий для устойчивого экономического развития на 2020-2024 годы"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</si>
  <si>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</si>
  <si>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</si>
  <si>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</si>
  <si>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Региональный проект "Популяризация предпринимательства в Удмуртской Республике"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</si>
  <si>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</si>
  <si>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</si>
  <si>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</si>
  <si>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 xml:space="preserve">      Улучшение условий и охраны труда в городе</t>
  </si>
  <si>
    <t>0550300000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</si>
  <si>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</si>
  <si>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</si>
  <si>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</si>
  <si>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</si>
  <si>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</si>
  <si>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</si>
  <si>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«Город Воткинск» на 2022 год </t>
  </si>
  <si>
    <t>и на плановый период 2023 и 2024 годов</t>
  </si>
  <si>
    <t>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</t>
  </si>
  <si>
    <t>0200100000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</si>
  <si>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</si>
  <si>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</si>
  <si>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</si>
  <si>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</si>
  <si>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</si>
  <si>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</si>
  <si>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Совершенствование обучения населения города Воткинска в области гражданской обороны защиты от чрезвычайных ситуаций</t>
  </si>
  <si>
    <t>0610200000</t>
  </si>
  <si>
    <t xml:space="preserve">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</si>
  <si>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>0800300000</t>
  </si>
  <si>
    <t>1410700000</t>
  </si>
  <si>
    <t xml:space="preserve">      Вовлечение граждан, организаций в реализацию мероприятий в сфере формирования комфортной городской среды</t>
  </si>
  <si>
    <t>1600500000</t>
  </si>
  <si>
    <t>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</t>
  </si>
  <si>
    <t xml:space="preserve">      Совершенствование и модернизация инфраструктуры объектов спорта</t>
  </si>
  <si>
    <t xml:space="preserve">      Организация и ведение бюджетного учета, составление бюджетной отчетности</t>
  </si>
  <si>
    <t>Приложение 10</t>
  </si>
  <si>
    <t>к бюджету муниципального образования</t>
  </si>
  <si>
    <t xml:space="preserve">Сумма               (тыс. руб.)            на 2023 год         </t>
  </si>
  <si>
    <t xml:space="preserve">Сумма            (тыс. руб.)    на 2024 год  </t>
  </si>
  <si>
    <t>Сумма                      (тыс. руб.)             на 2022 год</t>
  </si>
  <si>
    <t xml:space="preserve">      Модернизация библиотек в части комплектования книжных фондов муниципальных библиотек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</si>
</sst>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</cellStyleXfs>
  <cellXfs count="44">
    <xf numFmtId="0" fontId="0" fillId="0" borderId="0" xfId="0"/>
    <xf numFmtId="0" fontId="13" fillId="0" borderId="1" xfId="2" applyNumberFormat="1" applyFont="1" applyProtection="1"/>
    <xf numFmtId="0" fontId="14" fillId="0" borderId="0" xfId="0" applyFont="1" applyProtection="1">
      <protection locked="0"/>
    </xf>
    <xf numFmtId="0" fontId="15" fillId="0" borderId="1" xfId="5" applyNumberFormat="1" applyFont="1" applyProtection="1"/>
    <xf numFmtId="0" fontId="17" fillId="0" borderId="1" xfId="9" applyNumberFormat="1" applyFont="1" applyProtection="1"/>
    <xf numFmtId="0" fontId="18" fillId="0" borderId="1" xfId="2" applyNumberFormat="1" applyFont="1" applyProtection="1"/>
    <xf numFmtId="0" fontId="19" fillId="0" borderId="0" xfId="0" applyFont="1" applyProtection="1">
      <protection locked="0"/>
    </xf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5" fillId="0" borderId="1" xfId="5" applyNumberFormat="1" applyFont="1" applyFill="1" applyProtection="1"/>
    <xf numFmtId="0" fontId="17" fillId="0" borderId="1" xfId="9" applyNumberFormat="1" applyFont="1" applyFill="1" applyProtection="1"/>
    <xf numFmtId="0" fontId="0" fillId="0" borderId="4" xfId="0" applyBorder="1" applyAlignment="1"/>
    <xf numFmtId="0" fontId="14" fillId="0" borderId="4" xfId="0" applyFont="1" applyBorder="1" applyAlignment="1"/>
    <xf numFmtId="0" fontId="20" fillId="0" borderId="1" xfId="0" applyFont="1" applyBorder="1" applyAlignment="1">
      <alignment horizontal="right" vertical="top"/>
    </xf>
    <xf numFmtId="0" fontId="21" fillId="0" borderId="2" xfId="11" applyNumberFormat="1" applyFont="1" applyFill="1" applyProtection="1">
      <alignment horizontal="center" vertical="center" wrapText="1"/>
    </xf>
    <xf numFmtId="0" fontId="18" fillId="0" borderId="1" xfId="2" applyNumberFormat="1" applyFont="1" applyFill="1" applyProtection="1"/>
    <xf numFmtId="0" fontId="19" fillId="0" borderId="0" xfId="0" applyFont="1" applyFill="1" applyProtection="1">
      <protection locked="0"/>
    </xf>
    <xf numFmtId="0" fontId="20" fillId="0" borderId="1" xfId="0" applyFont="1" applyFill="1" applyBorder="1" applyAlignment="1">
      <alignment horizontal="right" vertical="top"/>
    </xf>
    <xf numFmtId="0" fontId="0" fillId="0" borderId="4" xfId="0" applyFill="1" applyBorder="1" applyAlignment="1"/>
    <xf numFmtId="164" fontId="23" fillId="0" borderId="5" xfId="17" applyNumberFormat="1" applyFont="1" applyFill="1" applyBorder="1" applyProtection="1">
      <alignment horizontal="right" vertical="top" shrinkToFit="1"/>
    </xf>
    <xf numFmtId="0" fontId="21" fillId="0" borderId="2" xfId="11" applyNumberFormat="1" applyFont="1" applyProtection="1">
      <alignment horizontal="center" vertical="center" wrapText="1"/>
    </xf>
    <xf numFmtId="164" fontId="23" fillId="0" borderId="5" xfId="17" applyNumberFormat="1" applyFont="1" applyFill="1" applyBorder="1" applyAlignment="1" applyProtection="1">
      <alignment horizontal="right" vertical="top" wrapText="1"/>
    </xf>
    <xf numFmtId="0" fontId="17" fillId="0" borderId="1" xfId="2" applyNumberFormat="1" applyFont="1" applyFill="1" applyAlignment="1" applyProtection="1">
      <alignment vertical="top"/>
    </xf>
    <xf numFmtId="0" fontId="17" fillId="0" borderId="1" xfId="1" applyFont="1" applyFill="1" applyAlignment="1">
      <alignment vertical="top"/>
    </xf>
    <xf numFmtId="0" fontId="17" fillId="0" borderId="2" xfId="7" applyNumberFormat="1" applyFont="1" applyFill="1" applyBorder="1" applyAlignment="1" applyProtection="1">
      <alignment vertical="top" wrapText="1"/>
    </xf>
    <xf numFmtId="1" fontId="17" fillId="0" borderId="2" xfId="8" applyNumberFormat="1" applyFont="1" applyFill="1" applyBorder="1" applyAlignment="1" applyProtection="1">
      <alignment horizontal="center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1" fontId="17" fillId="0" borderId="2" xfId="8" applyNumberFormat="1" applyFont="1" applyFill="1" applyBorder="1" applyAlignment="1" applyProtection="1">
      <alignment horizontal="center" vertical="top"/>
    </xf>
    <xf numFmtId="164" fontId="17" fillId="0" borderId="2" xfId="35" applyNumberFormat="1" applyFont="1" applyFill="1" applyAlignment="1" applyProtection="1">
      <alignment horizontal="right" vertical="top"/>
    </xf>
    <xf numFmtId="0" fontId="23" fillId="0" borderId="2" xfId="7" applyNumberFormat="1" applyFont="1" applyFill="1" applyBorder="1" applyAlignment="1" applyProtection="1">
      <alignment vertical="top" wrapText="1"/>
    </xf>
    <xf numFmtId="1" fontId="23" fillId="0" borderId="2" xfId="8" applyNumberFormat="1" applyFont="1" applyFill="1" applyBorder="1" applyAlignment="1" applyProtection="1">
      <alignment horizontal="center" vertical="top"/>
    </xf>
    <xf numFmtId="164" fontId="23" fillId="0" borderId="2" xfId="35" applyNumberFormat="1" applyFont="1" applyFill="1" applyAlignment="1" applyProtection="1">
      <alignment horizontal="right" vertical="top"/>
    </xf>
    <xf numFmtId="1" fontId="23" fillId="0" borderId="2" xfId="8" applyNumberFormat="1" applyFont="1" applyFill="1" applyBorder="1" applyAlignment="1" applyProtection="1">
      <alignment horizontal="center" vertical="top" shrinkToFit="1"/>
    </xf>
    <xf numFmtId="164" fontId="23" fillId="0" borderId="2" xfId="35" applyNumberFormat="1" applyFont="1" applyFill="1" applyProtection="1">
      <alignment horizontal="right" vertical="top" shrinkToFit="1"/>
    </xf>
    <xf numFmtId="0" fontId="23" fillId="0" borderId="6" xfId="16" applyNumberFormat="1" applyFont="1" applyBorder="1" applyAlignment="1" applyProtection="1">
      <alignment horizontal="left" vertical="top"/>
    </xf>
    <xf numFmtId="0" fontId="23" fillId="0" borderId="7" xfId="16" applyFont="1" applyBorder="1" applyAlignment="1">
      <alignment horizontal="left" vertical="top"/>
    </xf>
    <xf numFmtId="0" fontId="23" fillId="0" borderId="8" xfId="16" applyFont="1" applyBorder="1" applyAlignment="1">
      <alignment horizontal="left" vertical="top"/>
    </xf>
    <xf numFmtId="0" fontId="20" fillId="0" borderId="1" xfId="0" applyFont="1" applyBorder="1" applyAlignment="1">
      <alignment horizontal="right" vertical="top"/>
    </xf>
    <xf numFmtId="0" fontId="2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3" fillId="0" borderId="1" xfId="7" applyNumberFormat="1" applyFont="1" applyAlignment="1" applyProtection="1">
      <alignment horizontal="center" vertical="top" wrapText="1"/>
    </xf>
    <xf numFmtId="0" fontId="13" fillId="0" borderId="1" xfId="10" applyNumberFormat="1" applyFont="1" applyProtection="1">
      <alignment horizontal="right"/>
    </xf>
    <xf numFmtId="0" fontId="13" fillId="0" borderId="1" xfId="10" applyFont="1">
      <alignment horizontal="right"/>
    </xf>
    <xf numFmtId="0" fontId="16" fillId="0" borderId="1" xfId="7" applyNumberFormat="1" applyFont="1" applyAlignment="1" applyProtection="1">
      <alignment horizontal="center"/>
    </xf>
  </cellXfs>
  <cellStyles count="36">
    <cellStyle name="br" xfId="22"/>
    <cellStyle name="col" xfId="21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7"/>
  <sheetViews>
    <sheetView showGridLines="0" topLeftCell="A64" zoomScaleSheetLayoutView="100" workbookViewId="0">
      <selection activeCell="A67" sqref="A67"/>
    </sheetView>
  </sheetViews>
  <sheetFormatPr defaultColWidth="8.88671875" defaultRowHeight="13.8" outlineLevelRow="3"/>
  <cols>
    <col min="1" max="1" width="56.33203125" style="8" customWidth="1"/>
    <col min="2" max="2" width="12.44140625" style="8" customWidth="1"/>
    <col min="3" max="3" width="6.33203125" style="8" customWidth="1"/>
    <col min="4" max="4" width="12.109375" style="8" customWidth="1"/>
    <col min="5" max="5" width="8.88671875" style="8" customWidth="1"/>
    <col min="6" max="16384" width="8.88671875" style="8"/>
  </cols>
  <sheetData>
    <row r="1" spans="1:5" ht="14.4" customHeight="1">
      <c r="A1" s="22"/>
      <c r="B1" s="23"/>
      <c r="C1" s="37" t="s">
        <v>291</v>
      </c>
      <c r="D1" s="37"/>
      <c r="E1" s="7"/>
    </row>
    <row r="2" spans="1:5" ht="15" customHeight="1">
      <c r="A2" s="37" t="s">
        <v>292</v>
      </c>
      <c r="B2" s="37"/>
      <c r="C2" s="37"/>
      <c r="D2" s="37"/>
      <c r="E2" s="9"/>
    </row>
    <row r="3" spans="1:5" ht="13.95" customHeight="1">
      <c r="A3" s="37" t="s">
        <v>271</v>
      </c>
      <c r="B3" s="37"/>
      <c r="C3" s="37"/>
      <c r="D3" s="37"/>
      <c r="E3" s="9"/>
    </row>
    <row r="4" spans="1:5" ht="15.6" customHeight="1">
      <c r="A4" s="37" t="s">
        <v>272</v>
      </c>
      <c r="B4" s="37"/>
      <c r="C4" s="37"/>
      <c r="D4" s="37"/>
      <c r="E4" s="9"/>
    </row>
    <row r="5" spans="1:5" ht="9" customHeight="1">
      <c r="A5" s="17"/>
      <c r="B5" s="13"/>
      <c r="C5" s="13"/>
      <c r="D5" s="13"/>
      <c r="E5" s="9"/>
    </row>
    <row r="6" spans="1:5" ht="60" customHeight="1">
      <c r="A6" s="38" t="s">
        <v>273</v>
      </c>
      <c r="B6" s="39"/>
      <c r="C6" s="39"/>
      <c r="D6" s="39"/>
      <c r="E6" s="10"/>
    </row>
    <row r="7" spans="1:5" ht="12" customHeight="1">
      <c r="A7" s="18"/>
      <c r="B7" s="11"/>
      <c r="C7" s="11"/>
      <c r="D7" s="12"/>
      <c r="E7" s="7"/>
    </row>
    <row r="8" spans="1:5" ht="36.75" customHeight="1">
      <c r="A8" s="14" t="s">
        <v>185</v>
      </c>
      <c r="B8" s="14" t="s">
        <v>186</v>
      </c>
      <c r="C8" s="14" t="s">
        <v>187</v>
      </c>
      <c r="D8" s="14" t="s">
        <v>295</v>
      </c>
      <c r="E8" s="7"/>
    </row>
    <row r="9" spans="1:5" s="16" customFormat="1" ht="27.6">
      <c r="A9" s="29" t="s">
        <v>223</v>
      </c>
      <c r="B9" s="30" t="s">
        <v>0</v>
      </c>
      <c r="C9" s="30"/>
      <c r="D9" s="31">
        <f>D10+D16+D20+D25+D34+D37</f>
        <v>357722.39999999997</v>
      </c>
      <c r="E9" s="15"/>
    </row>
    <row r="10" spans="1:5" s="16" customFormat="1">
      <c r="A10" s="29" t="s">
        <v>1</v>
      </c>
      <c r="B10" s="30" t="s">
        <v>2</v>
      </c>
      <c r="C10" s="30"/>
      <c r="D10" s="31">
        <f>D11+D14</f>
        <v>126318.9</v>
      </c>
      <c r="E10" s="15"/>
    </row>
    <row r="11" spans="1:5" s="16" customFormat="1" ht="41.4" outlineLevel="1">
      <c r="A11" s="24" t="s">
        <v>224</v>
      </c>
      <c r="B11" s="27" t="s">
        <v>3</v>
      </c>
      <c r="C11" s="27"/>
      <c r="D11" s="28">
        <f>D12+D13</f>
        <v>126308.29999999999</v>
      </c>
      <c r="E11" s="15"/>
    </row>
    <row r="12" spans="1:5" ht="27.6" outlineLevel="2">
      <c r="A12" s="24" t="s">
        <v>12</v>
      </c>
      <c r="B12" s="27" t="s">
        <v>3</v>
      </c>
      <c r="C12" s="27" t="s">
        <v>13</v>
      </c>
      <c r="D12" s="28">
        <v>1449.9</v>
      </c>
      <c r="E12" s="7"/>
    </row>
    <row r="13" spans="1:5" ht="27.6" outlineLevel="3">
      <c r="A13" s="24" t="s">
        <v>4</v>
      </c>
      <c r="B13" s="27" t="s">
        <v>3</v>
      </c>
      <c r="C13" s="27" t="s">
        <v>5</v>
      </c>
      <c r="D13" s="28">
        <v>124858.4</v>
      </c>
      <c r="E13" s="7"/>
    </row>
    <row r="14" spans="1:5" ht="27.6" outlineLevel="2">
      <c r="A14" s="24" t="s">
        <v>188</v>
      </c>
      <c r="B14" s="27" t="s">
        <v>6</v>
      </c>
      <c r="C14" s="27"/>
      <c r="D14" s="28">
        <f>D15</f>
        <v>10.6</v>
      </c>
      <c r="E14" s="7"/>
    </row>
    <row r="15" spans="1:5" s="16" customFormat="1" ht="27.6" outlineLevel="3">
      <c r="A15" s="24" t="s">
        <v>4</v>
      </c>
      <c r="B15" s="27" t="s">
        <v>6</v>
      </c>
      <c r="C15" s="27" t="s">
        <v>5</v>
      </c>
      <c r="D15" s="28">
        <v>10.6</v>
      </c>
      <c r="E15" s="15"/>
    </row>
    <row r="16" spans="1:5" s="16" customFormat="1" outlineLevel="1">
      <c r="A16" s="29" t="s">
        <v>7</v>
      </c>
      <c r="B16" s="30" t="s">
        <v>8</v>
      </c>
      <c r="C16" s="30"/>
      <c r="D16" s="31">
        <f>D17</f>
        <v>64142.7</v>
      </c>
      <c r="E16" s="15"/>
    </row>
    <row r="17" spans="1:5" s="16" customFormat="1" ht="41.4" outlineLevel="2">
      <c r="A17" s="24" t="s">
        <v>189</v>
      </c>
      <c r="B17" s="27" t="s">
        <v>9</v>
      </c>
      <c r="C17" s="27"/>
      <c r="D17" s="28">
        <f>D18+D19</f>
        <v>64142.7</v>
      </c>
      <c r="E17" s="15"/>
    </row>
    <row r="18" spans="1:5" ht="27.6" outlineLevel="3">
      <c r="A18" s="24" t="s">
        <v>12</v>
      </c>
      <c r="B18" s="27" t="s">
        <v>9</v>
      </c>
      <c r="C18" s="27" t="s">
        <v>13</v>
      </c>
      <c r="D18" s="28">
        <v>1074.7</v>
      </c>
      <c r="E18" s="7"/>
    </row>
    <row r="19" spans="1:5" ht="27.6" outlineLevel="2">
      <c r="A19" s="24" t="s">
        <v>4</v>
      </c>
      <c r="B19" s="27" t="s">
        <v>9</v>
      </c>
      <c r="C19" s="27" t="s">
        <v>5</v>
      </c>
      <c r="D19" s="28">
        <v>63068</v>
      </c>
      <c r="E19" s="7"/>
    </row>
    <row r="20" spans="1:5" s="16" customFormat="1" ht="27.6" outlineLevel="3">
      <c r="A20" s="29" t="s">
        <v>225</v>
      </c>
      <c r="B20" s="30" t="s">
        <v>16</v>
      </c>
      <c r="C20" s="30"/>
      <c r="D20" s="31">
        <f>D21+D23</f>
        <v>127269.5</v>
      </c>
      <c r="E20" s="15"/>
    </row>
    <row r="21" spans="1:5" ht="27.6" outlineLevel="3">
      <c r="A21" s="24" t="s">
        <v>17</v>
      </c>
      <c r="B21" s="27" t="s">
        <v>18</v>
      </c>
      <c r="C21" s="27"/>
      <c r="D21" s="28">
        <f>D22</f>
        <v>113448.9</v>
      </c>
      <c r="E21" s="7"/>
    </row>
    <row r="22" spans="1:5" ht="27.6" outlineLevel="3">
      <c r="A22" s="24" t="s">
        <v>4</v>
      </c>
      <c r="B22" s="27" t="s">
        <v>18</v>
      </c>
      <c r="C22" s="27" t="s">
        <v>5</v>
      </c>
      <c r="D22" s="28">
        <v>113448.9</v>
      </c>
      <c r="E22" s="7"/>
    </row>
    <row r="23" spans="1:5" ht="27.6" outlineLevel="2">
      <c r="A23" s="24" t="s">
        <v>19</v>
      </c>
      <c r="B23" s="27" t="s">
        <v>20</v>
      </c>
      <c r="C23" s="27"/>
      <c r="D23" s="28">
        <f>D24</f>
        <v>13820.6</v>
      </c>
      <c r="E23" s="7"/>
    </row>
    <row r="24" spans="1:5" ht="27.6" outlineLevel="3">
      <c r="A24" s="24" t="s">
        <v>4</v>
      </c>
      <c r="B24" s="27" t="s">
        <v>20</v>
      </c>
      <c r="C24" s="27" t="s">
        <v>5</v>
      </c>
      <c r="D24" s="28">
        <v>13820.6</v>
      </c>
      <c r="E24" s="7"/>
    </row>
    <row r="25" spans="1:5" s="16" customFormat="1" ht="27.6" outlineLevel="3">
      <c r="A25" s="29" t="s">
        <v>21</v>
      </c>
      <c r="B25" s="30" t="s">
        <v>22</v>
      </c>
      <c r="C25" s="30"/>
      <c r="D25" s="31">
        <f>D26+D29</f>
        <v>27959.8</v>
      </c>
      <c r="E25" s="15"/>
    </row>
    <row r="26" spans="1:5" s="16" customFormat="1" ht="55.2" outlineLevel="3">
      <c r="A26" s="24" t="s">
        <v>226</v>
      </c>
      <c r="B26" s="27" t="s">
        <v>23</v>
      </c>
      <c r="C26" s="27"/>
      <c r="D26" s="28">
        <f>D27+D28</f>
        <v>3944.6</v>
      </c>
      <c r="E26" s="15"/>
    </row>
    <row r="27" spans="1:5" s="16" customFormat="1" ht="55.2" outlineLevel="1">
      <c r="A27" s="24" t="s">
        <v>10</v>
      </c>
      <c r="B27" s="27" t="s">
        <v>23</v>
      </c>
      <c r="C27" s="27" t="s">
        <v>11</v>
      </c>
      <c r="D27" s="28">
        <v>3855.6</v>
      </c>
      <c r="E27" s="15"/>
    </row>
    <row r="28" spans="1:5" ht="27.6" outlineLevel="2">
      <c r="A28" s="24" t="s">
        <v>12</v>
      </c>
      <c r="B28" s="27" t="s">
        <v>23</v>
      </c>
      <c r="C28" s="27" t="s">
        <v>13</v>
      </c>
      <c r="D28" s="28">
        <v>89</v>
      </c>
      <c r="E28" s="7"/>
    </row>
    <row r="29" spans="1:5" ht="27.6" outlineLevel="3">
      <c r="A29" s="24" t="s">
        <v>190</v>
      </c>
      <c r="B29" s="27" t="s">
        <v>24</v>
      </c>
      <c r="C29" s="27"/>
      <c r="D29" s="28">
        <f>D30+D31+D32+D33</f>
        <v>24015.200000000001</v>
      </c>
      <c r="E29" s="7"/>
    </row>
    <row r="30" spans="1:5" ht="55.2" outlineLevel="2">
      <c r="A30" s="24" t="s">
        <v>10</v>
      </c>
      <c r="B30" s="27" t="s">
        <v>24</v>
      </c>
      <c r="C30" s="27" t="s">
        <v>11</v>
      </c>
      <c r="D30" s="28">
        <v>17783.900000000001</v>
      </c>
      <c r="E30" s="7"/>
    </row>
    <row r="31" spans="1:5" s="16" customFormat="1" ht="27.6" outlineLevel="3">
      <c r="A31" s="24" t="s">
        <v>12</v>
      </c>
      <c r="B31" s="27" t="s">
        <v>24</v>
      </c>
      <c r="C31" s="27" t="s">
        <v>13</v>
      </c>
      <c r="D31" s="28">
        <v>1603</v>
      </c>
      <c r="E31" s="15"/>
    </row>
    <row r="32" spans="1:5" s="16" customFormat="1" ht="27.6" outlineLevel="1">
      <c r="A32" s="24" t="s">
        <v>4</v>
      </c>
      <c r="B32" s="27" t="s">
        <v>24</v>
      </c>
      <c r="C32" s="27" t="s">
        <v>5</v>
      </c>
      <c r="D32" s="28">
        <v>4605.5</v>
      </c>
      <c r="E32" s="15"/>
    </row>
    <row r="33" spans="1:5" outlineLevel="2">
      <c r="A33" s="24" t="s">
        <v>14</v>
      </c>
      <c r="B33" s="27" t="s">
        <v>24</v>
      </c>
      <c r="C33" s="27" t="s">
        <v>15</v>
      </c>
      <c r="D33" s="28">
        <v>22.8</v>
      </c>
      <c r="E33" s="7"/>
    </row>
    <row r="34" spans="1:5" s="16" customFormat="1" outlineLevel="3">
      <c r="A34" s="29" t="s">
        <v>25</v>
      </c>
      <c r="B34" s="30" t="s">
        <v>26</v>
      </c>
      <c r="C34" s="30"/>
      <c r="D34" s="31">
        <f>D35</f>
        <v>8212.1</v>
      </c>
      <c r="E34" s="15"/>
    </row>
    <row r="35" spans="1:5" s="16" customFormat="1" ht="41.4" outlineLevel="3">
      <c r="A35" s="24" t="s">
        <v>191</v>
      </c>
      <c r="B35" s="27" t="s">
        <v>27</v>
      </c>
      <c r="C35" s="27"/>
      <c r="D35" s="28">
        <f>D36</f>
        <v>8212.1</v>
      </c>
      <c r="E35" s="15"/>
    </row>
    <row r="36" spans="1:5" ht="27.6" outlineLevel="2">
      <c r="A36" s="24" t="s">
        <v>4</v>
      </c>
      <c r="B36" s="27" t="s">
        <v>27</v>
      </c>
      <c r="C36" s="27" t="s">
        <v>5</v>
      </c>
      <c r="D36" s="28">
        <v>8212.1</v>
      </c>
      <c r="E36" s="7"/>
    </row>
    <row r="37" spans="1:5" s="16" customFormat="1" ht="27.6" outlineLevel="3">
      <c r="A37" s="29" t="s">
        <v>28</v>
      </c>
      <c r="B37" s="30" t="s">
        <v>29</v>
      </c>
      <c r="C37" s="30"/>
      <c r="D37" s="31">
        <f>D38+D40+D42+D44+D47</f>
        <v>3819.4</v>
      </c>
      <c r="E37" s="15"/>
    </row>
    <row r="38" spans="1:5" s="16" customFormat="1" ht="41.4" outlineLevel="3">
      <c r="A38" s="24" t="s">
        <v>192</v>
      </c>
      <c r="B38" s="27" t="s">
        <v>30</v>
      </c>
      <c r="C38" s="27"/>
      <c r="D38" s="28">
        <f>D39</f>
        <v>3592.5</v>
      </c>
      <c r="E38" s="15"/>
    </row>
    <row r="39" spans="1:5" s="16" customFormat="1" ht="27.6" outlineLevel="3">
      <c r="A39" s="24" t="s">
        <v>4</v>
      </c>
      <c r="B39" s="27" t="s">
        <v>30</v>
      </c>
      <c r="C39" s="27" t="s">
        <v>5</v>
      </c>
      <c r="D39" s="28">
        <v>3592.5</v>
      </c>
      <c r="E39" s="15"/>
    </row>
    <row r="40" spans="1:5" s="16" customFormat="1" ht="41.4" outlineLevel="1">
      <c r="A40" s="24" t="s">
        <v>31</v>
      </c>
      <c r="B40" s="27" t="s">
        <v>32</v>
      </c>
      <c r="C40" s="27"/>
      <c r="D40" s="28">
        <f>D41</f>
        <v>55</v>
      </c>
      <c r="E40" s="15"/>
    </row>
    <row r="41" spans="1:5" outlineLevel="2">
      <c r="A41" s="24" t="s">
        <v>33</v>
      </c>
      <c r="B41" s="27" t="s">
        <v>32</v>
      </c>
      <c r="C41" s="27" t="s">
        <v>34</v>
      </c>
      <c r="D41" s="28">
        <v>55</v>
      </c>
      <c r="E41" s="7"/>
    </row>
    <row r="42" spans="1:5" s="16" customFormat="1" outlineLevel="3">
      <c r="A42" s="24" t="s">
        <v>35</v>
      </c>
      <c r="B42" s="27" t="s">
        <v>36</v>
      </c>
      <c r="C42" s="27"/>
      <c r="D42" s="28">
        <f>D43</f>
        <v>81.900000000000006</v>
      </c>
      <c r="E42" s="15"/>
    </row>
    <row r="43" spans="1:5" s="16" customFormat="1" ht="27.6" outlineLevel="1">
      <c r="A43" s="24" t="s">
        <v>4</v>
      </c>
      <c r="B43" s="27" t="s">
        <v>36</v>
      </c>
      <c r="C43" s="27" t="s">
        <v>5</v>
      </c>
      <c r="D43" s="28">
        <v>81.900000000000006</v>
      </c>
      <c r="E43" s="15"/>
    </row>
    <row r="44" spans="1:5" ht="27.6" outlineLevel="2">
      <c r="A44" s="24" t="s">
        <v>37</v>
      </c>
      <c r="B44" s="27" t="s">
        <v>38</v>
      </c>
      <c r="C44" s="27"/>
      <c r="D44" s="28">
        <f>D45+D46</f>
        <v>32.6</v>
      </c>
      <c r="E44" s="7"/>
    </row>
    <row r="45" spans="1:5" ht="27.6" outlineLevel="3">
      <c r="A45" s="24" t="s">
        <v>12</v>
      </c>
      <c r="B45" s="27" t="s">
        <v>38</v>
      </c>
      <c r="C45" s="27" t="s">
        <v>13</v>
      </c>
      <c r="D45" s="28">
        <v>22.6</v>
      </c>
      <c r="E45" s="7"/>
    </row>
    <row r="46" spans="1:5" ht="27.6" outlineLevel="2">
      <c r="A46" s="24" t="s">
        <v>4</v>
      </c>
      <c r="B46" s="27" t="s">
        <v>38</v>
      </c>
      <c r="C46" s="27" t="s">
        <v>5</v>
      </c>
      <c r="D46" s="28">
        <v>10</v>
      </c>
      <c r="E46" s="7"/>
    </row>
    <row r="47" spans="1:5" ht="27.6" outlineLevel="3">
      <c r="A47" s="24" t="s">
        <v>193</v>
      </c>
      <c r="B47" s="27" t="s">
        <v>39</v>
      </c>
      <c r="C47" s="27"/>
      <c r="D47" s="28">
        <f>D48</f>
        <v>57.4</v>
      </c>
      <c r="E47" s="7"/>
    </row>
    <row r="48" spans="1:5" ht="27.6" outlineLevel="2">
      <c r="A48" s="24" t="s">
        <v>12</v>
      </c>
      <c r="B48" s="27" t="s">
        <v>39</v>
      </c>
      <c r="C48" s="27" t="s">
        <v>13</v>
      </c>
      <c r="D48" s="28">
        <v>57.4</v>
      </c>
      <c r="E48" s="7"/>
    </row>
    <row r="49" spans="1:5" s="16" customFormat="1" ht="41.4" outlineLevel="3">
      <c r="A49" s="29" t="s">
        <v>227</v>
      </c>
      <c r="B49" s="30" t="s">
        <v>40</v>
      </c>
      <c r="C49" s="30"/>
      <c r="D49" s="31">
        <f>D50+D52+D55</f>
        <v>70610.5</v>
      </c>
      <c r="E49" s="15"/>
    </row>
    <row r="50" spans="1:5" s="16" customFormat="1" ht="27.6" outlineLevel="2">
      <c r="A50" s="24" t="s">
        <v>289</v>
      </c>
      <c r="B50" s="27" t="s">
        <v>274</v>
      </c>
      <c r="C50" s="27"/>
      <c r="D50" s="28">
        <f>D51</f>
        <v>300</v>
      </c>
      <c r="E50" s="15"/>
    </row>
    <row r="51" spans="1:5" ht="27.6" outlineLevel="3">
      <c r="A51" s="24" t="s">
        <v>4</v>
      </c>
      <c r="B51" s="27" t="s">
        <v>274</v>
      </c>
      <c r="C51" s="27" t="s">
        <v>5</v>
      </c>
      <c r="D51" s="28">
        <v>300</v>
      </c>
      <c r="E51" s="7"/>
    </row>
    <row r="52" spans="1:5" ht="41.4" outlineLevel="3">
      <c r="A52" s="24" t="s">
        <v>214</v>
      </c>
      <c r="B52" s="27" t="s">
        <v>41</v>
      </c>
      <c r="C52" s="27"/>
      <c r="D52" s="28">
        <f>D53+D54</f>
        <v>150</v>
      </c>
      <c r="E52" s="7"/>
    </row>
    <row r="53" spans="1:5" ht="27.6" outlineLevel="2">
      <c r="A53" s="24" t="s">
        <v>12</v>
      </c>
      <c r="B53" s="27" t="s">
        <v>41</v>
      </c>
      <c r="C53" s="27" t="s">
        <v>13</v>
      </c>
      <c r="D53" s="28">
        <v>20</v>
      </c>
      <c r="E53" s="7"/>
    </row>
    <row r="54" spans="1:5" s="16" customFormat="1" ht="27.6" outlineLevel="3">
      <c r="A54" s="24" t="s">
        <v>4</v>
      </c>
      <c r="B54" s="27" t="s">
        <v>41</v>
      </c>
      <c r="C54" s="27" t="s">
        <v>5</v>
      </c>
      <c r="D54" s="28">
        <v>130</v>
      </c>
      <c r="E54" s="15"/>
    </row>
    <row r="55" spans="1:5" s="16" customFormat="1" ht="27.6">
      <c r="A55" s="24" t="s">
        <v>42</v>
      </c>
      <c r="B55" s="27" t="s">
        <v>43</v>
      </c>
      <c r="C55" s="27"/>
      <c r="D55" s="28">
        <f>D56</f>
        <v>70160.5</v>
      </c>
      <c r="E55" s="15"/>
    </row>
    <row r="56" spans="1:5" s="16" customFormat="1" ht="27.6" outlineLevel="2">
      <c r="A56" s="24" t="s">
        <v>4</v>
      </c>
      <c r="B56" s="27" t="s">
        <v>43</v>
      </c>
      <c r="C56" s="27" t="s">
        <v>5</v>
      </c>
      <c r="D56" s="28">
        <v>70160.5</v>
      </c>
      <c r="E56" s="15"/>
    </row>
    <row r="57" spans="1:5" s="16" customFormat="1" outlineLevel="3">
      <c r="A57" s="29" t="s">
        <v>228</v>
      </c>
      <c r="B57" s="30" t="s">
        <v>44</v>
      </c>
      <c r="C57" s="30"/>
      <c r="D57" s="31">
        <f>D58+D64+D71+D74+D77</f>
        <v>106303.99999999999</v>
      </c>
      <c r="E57" s="15"/>
    </row>
    <row r="58" spans="1:5" s="16" customFormat="1" ht="27.6" outlineLevel="3">
      <c r="A58" s="29" t="s">
        <v>229</v>
      </c>
      <c r="B58" s="30" t="s">
        <v>45</v>
      </c>
      <c r="C58" s="30"/>
      <c r="D58" s="31">
        <f>D59+D62</f>
        <v>66951.399999999994</v>
      </c>
      <c r="E58" s="15"/>
    </row>
    <row r="59" spans="1:5" ht="27.6" outlineLevel="2">
      <c r="A59" s="24" t="s">
        <v>194</v>
      </c>
      <c r="B59" s="27" t="s">
        <v>46</v>
      </c>
      <c r="C59" s="27"/>
      <c r="D59" s="28">
        <f>D60+D61</f>
        <v>733</v>
      </c>
      <c r="E59" s="7"/>
    </row>
    <row r="60" spans="1:5" s="16" customFormat="1" ht="27.6" outlineLevel="3">
      <c r="A60" s="24" t="s">
        <v>12</v>
      </c>
      <c r="B60" s="27" t="s">
        <v>46</v>
      </c>
      <c r="C60" s="27" t="s">
        <v>13</v>
      </c>
      <c r="D60" s="28">
        <v>130</v>
      </c>
      <c r="E60" s="15"/>
    </row>
    <row r="61" spans="1:5" s="16" customFormat="1" ht="27.6">
      <c r="A61" s="24" t="s">
        <v>4</v>
      </c>
      <c r="B61" s="27" t="s">
        <v>46</v>
      </c>
      <c r="C61" s="27" t="s">
        <v>5</v>
      </c>
      <c r="D61" s="28">
        <v>603</v>
      </c>
      <c r="E61" s="15"/>
    </row>
    <row r="62" spans="1:5" s="16" customFormat="1" ht="27.6" outlineLevel="1">
      <c r="A62" s="24" t="s">
        <v>195</v>
      </c>
      <c r="B62" s="27" t="s">
        <v>47</v>
      </c>
      <c r="C62" s="27"/>
      <c r="D62" s="28">
        <f>D63</f>
        <v>66218.399999999994</v>
      </c>
      <c r="E62" s="15"/>
    </row>
    <row r="63" spans="1:5" s="16" customFormat="1" ht="27.6" outlineLevel="2">
      <c r="A63" s="24" t="s">
        <v>4</v>
      </c>
      <c r="B63" s="27" t="s">
        <v>47</v>
      </c>
      <c r="C63" s="27" t="s">
        <v>5</v>
      </c>
      <c r="D63" s="28">
        <v>66218.399999999994</v>
      </c>
      <c r="E63" s="15"/>
    </row>
    <row r="64" spans="1:5" s="16" customFormat="1" outlineLevel="3">
      <c r="A64" s="29" t="s">
        <v>196</v>
      </c>
      <c r="B64" s="30" t="s">
        <v>48</v>
      </c>
      <c r="C64" s="30"/>
      <c r="D64" s="31">
        <f>D65+D67+D69</f>
        <v>25762.9</v>
      </c>
      <c r="E64" s="15"/>
    </row>
    <row r="65" spans="1:5" outlineLevel="3">
      <c r="A65" s="24" t="s">
        <v>215</v>
      </c>
      <c r="B65" s="27" t="s">
        <v>49</v>
      </c>
      <c r="C65" s="27"/>
      <c r="D65" s="28">
        <f>D66</f>
        <v>25400.9</v>
      </c>
      <c r="E65" s="7"/>
    </row>
    <row r="66" spans="1:5" ht="27.6" outlineLevel="2">
      <c r="A66" s="24" t="s">
        <v>4</v>
      </c>
      <c r="B66" s="27" t="s">
        <v>49</v>
      </c>
      <c r="C66" s="27" t="s">
        <v>5</v>
      </c>
      <c r="D66" s="28">
        <v>25400.9</v>
      </c>
      <c r="E66" s="7"/>
    </row>
    <row r="67" spans="1:5" s="16" customFormat="1" ht="27.6" outlineLevel="3">
      <c r="A67" s="24" t="s">
        <v>296</v>
      </c>
      <c r="B67" s="27" t="s">
        <v>50</v>
      </c>
      <c r="C67" s="27"/>
      <c r="D67" s="28">
        <f>D68</f>
        <v>2</v>
      </c>
      <c r="E67" s="15"/>
    </row>
    <row r="68" spans="1:5" s="16" customFormat="1" ht="27.6" outlineLevel="1">
      <c r="A68" s="24" t="s">
        <v>4</v>
      </c>
      <c r="B68" s="27" t="s">
        <v>50</v>
      </c>
      <c r="C68" s="27" t="s">
        <v>5</v>
      </c>
      <c r="D68" s="28">
        <v>2</v>
      </c>
      <c r="E68" s="15"/>
    </row>
    <row r="69" spans="1:5" ht="55.2" outlineLevel="2">
      <c r="A69" s="24" t="s">
        <v>216</v>
      </c>
      <c r="B69" s="27" t="s">
        <v>51</v>
      </c>
      <c r="C69" s="27"/>
      <c r="D69" s="28">
        <f>D70</f>
        <v>360</v>
      </c>
      <c r="E69" s="7"/>
    </row>
    <row r="70" spans="1:5" s="16" customFormat="1" ht="27.6" outlineLevel="3">
      <c r="A70" s="24" t="s">
        <v>4</v>
      </c>
      <c r="B70" s="27" t="s">
        <v>51</v>
      </c>
      <c r="C70" s="27" t="s">
        <v>5</v>
      </c>
      <c r="D70" s="28">
        <v>360</v>
      </c>
      <c r="E70" s="15"/>
    </row>
    <row r="71" spans="1:5" s="16" customFormat="1" outlineLevel="2">
      <c r="A71" s="29" t="s">
        <v>197</v>
      </c>
      <c r="B71" s="30" t="s">
        <v>52</v>
      </c>
      <c r="C71" s="30"/>
      <c r="D71" s="31">
        <f>D72</f>
        <v>6450.7</v>
      </c>
      <c r="E71" s="15"/>
    </row>
    <row r="72" spans="1:5" outlineLevel="3">
      <c r="A72" s="24" t="s">
        <v>53</v>
      </c>
      <c r="B72" s="27" t="s">
        <v>54</v>
      </c>
      <c r="C72" s="27"/>
      <c r="D72" s="28">
        <f>D73</f>
        <v>6450.7</v>
      </c>
      <c r="E72" s="7"/>
    </row>
    <row r="73" spans="1:5" s="16" customFormat="1" ht="27.6" outlineLevel="2">
      <c r="A73" s="24" t="s">
        <v>4</v>
      </c>
      <c r="B73" s="27" t="s">
        <v>54</v>
      </c>
      <c r="C73" s="27" t="s">
        <v>5</v>
      </c>
      <c r="D73" s="28">
        <v>6450.7</v>
      </c>
      <c r="E73" s="15"/>
    </row>
    <row r="74" spans="1:5" s="16" customFormat="1" ht="27.6" outlineLevel="3">
      <c r="A74" s="29" t="s">
        <v>275</v>
      </c>
      <c r="B74" s="30" t="s">
        <v>276</v>
      </c>
      <c r="C74" s="30"/>
      <c r="D74" s="31">
        <f>D75</f>
        <v>700</v>
      </c>
      <c r="E74" s="15"/>
    </row>
    <row r="75" spans="1:5" s="16" customFormat="1" ht="41.4" outlineLevel="1">
      <c r="A75" s="24" t="s">
        <v>277</v>
      </c>
      <c r="B75" s="27" t="s">
        <v>278</v>
      </c>
      <c r="C75" s="27"/>
      <c r="D75" s="28">
        <f>D76</f>
        <v>700</v>
      </c>
      <c r="E75" s="15"/>
    </row>
    <row r="76" spans="1:5" ht="27.6" outlineLevel="2">
      <c r="A76" s="24" t="s">
        <v>12</v>
      </c>
      <c r="B76" s="27" t="s">
        <v>278</v>
      </c>
      <c r="C76" s="27" t="s">
        <v>13</v>
      </c>
      <c r="D76" s="28">
        <v>700</v>
      </c>
      <c r="E76" s="7"/>
    </row>
    <row r="77" spans="1:5" s="16" customFormat="1" ht="27.6" outlineLevel="3">
      <c r="A77" s="29" t="s">
        <v>55</v>
      </c>
      <c r="B77" s="30" t="s">
        <v>56</v>
      </c>
      <c r="C77" s="30"/>
      <c r="D77" s="31">
        <f>D78+D81+D83</f>
        <v>6439</v>
      </c>
      <c r="E77" s="15"/>
    </row>
    <row r="78" spans="1:5" s="16" customFormat="1" ht="55.2" outlineLevel="1">
      <c r="A78" s="24" t="s">
        <v>230</v>
      </c>
      <c r="B78" s="27" t="s">
        <v>57</v>
      </c>
      <c r="C78" s="27"/>
      <c r="D78" s="28">
        <f>D79+D80</f>
        <v>2901.8</v>
      </c>
      <c r="E78" s="15"/>
    </row>
    <row r="79" spans="1:5" s="16" customFormat="1" ht="55.2" outlineLevel="2">
      <c r="A79" s="24" t="s">
        <v>10</v>
      </c>
      <c r="B79" s="27" t="s">
        <v>57</v>
      </c>
      <c r="C79" s="27" t="s">
        <v>11</v>
      </c>
      <c r="D79" s="28">
        <v>2829.8</v>
      </c>
      <c r="E79" s="15"/>
    </row>
    <row r="80" spans="1:5" ht="27.6" outlineLevel="3">
      <c r="A80" s="24" t="s">
        <v>12</v>
      </c>
      <c r="B80" s="27" t="s">
        <v>57</v>
      </c>
      <c r="C80" s="27" t="s">
        <v>13</v>
      </c>
      <c r="D80" s="28">
        <v>72</v>
      </c>
      <c r="E80" s="7"/>
    </row>
    <row r="81" spans="1:5" ht="27.6" outlineLevel="3">
      <c r="A81" s="24" t="s">
        <v>135</v>
      </c>
      <c r="B81" s="27" t="s">
        <v>58</v>
      </c>
      <c r="C81" s="27"/>
      <c r="D81" s="28">
        <f>D82</f>
        <v>1697.2</v>
      </c>
      <c r="E81" s="7"/>
    </row>
    <row r="82" spans="1:5" ht="27.6" outlineLevel="2">
      <c r="A82" s="24" t="s">
        <v>4</v>
      </c>
      <c r="B82" s="27" t="s">
        <v>58</v>
      </c>
      <c r="C82" s="27" t="s">
        <v>5</v>
      </c>
      <c r="D82" s="28">
        <v>1697.2</v>
      </c>
      <c r="E82" s="7"/>
    </row>
    <row r="83" spans="1:5" ht="27.6" outlineLevel="3">
      <c r="A83" s="24" t="s">
        <v>59</v>
      </c>
      <c r="B83" s="27" t="s">
        <v>60</v>
      </c>
      <c r="C83" s="27"/>
      <c r="D83" s="28">
        <f>D84</f>
        <v>1840</v>
      </c>
      <c r="E83" s="7"/>
    </row>
    <row r="84" spans="1:5" s="16" customFormat="1" ht="27.6" outlineLevel="3">
      <c r="A84" s="24" t="s">
        <v>12</v>
      </c>
      <c r="B84" s="27" t="s">
        <v>60</v>
      </c>
      <c r="C84" s="27" t="s">
        <v>13</v>
      </c>
      <c r="D84" s="28">
        <v>1840</v>
      </c>
      <c r="E84" s="15"/>
    </row>
    <row r="85" spans="1:5" s="16" customFormat="1" ht="27.6" outlineLevel="2">
      <c r="A85" s="29" t="s">
        <v>231</v>
      </c>
      <c r="B85" s="30" t="s">
        <v>61</v>
      </c>
      <c r="C85" s="30"/>
      <c r="D85" s="31">
        <f>D86+D89</f>
        <v>3271</v>
      </c>
      <c r="E85" s="15"/>
    </row>
    <row r="86" spans="1:5" s="16" customFormat="1" outlineLevel="3">
      <c r="A86" s="29" t="s">
        <v>62</v>
      </c>
      <c r="B86" s="30" t="s">
        <v>63</v>
      </c>
      <c r="C86" s="30"/>
      <c r="D86" s="31">
        <f>D87</f>
        <v>5</v>
      </c>
      <c r="E86" s="15"/>
    </row>
    <row r="87" spans="1:5" ht="27.6" outlineLevel="2">
      <c r="A87" s="24" t="s">
        <v>64</v>
      </c>
      <c r="B87" s="27" t="s">
        <v>65</v>
      </c>
      <c r="C87" s="27"/>
      <c r="D87" s="28">
        <f>D88</f>
        <v>5</v>
      </c>
      <c r="E87" s="7"/>
    </row>
    <row r="88" spans="1:5" s="16" customFormat="1" ht="27.6" outlineLevel="3">
      <c r="A88" s="24" t="s">
        <v>12</v>
      </c>
      <c r="B88" s="27" t="s">
        <v>65</v>
      </c>
      <c r="C88" s="27" t="s">
        <v>13</v>
      </c>
      <c r="D88" s="28">
        <v>5</v>
      </c>
      <c r="E88" s="15"/>
    </row>
    <row r="89" spans="1:5" s="16" customFormat="1" ht="41.4">
      <c r="A89" s="29" t="s">
        <v>66</v>
      </c>
      <c r="B89" s="30" t="s">
        <v>67</v>
      </c>
      <c r="C89" s="30"/>
      <c r="D89" s="31">
        <f>D90+D92+D94</f>
        <v>3266</v>
      </c>
      <c r="E89" s="15"/>
    </row>
    <row r="90" spans="1:5" s="16" customFormat="1" ht="27.6" outlineLevel="1">
      <c r="A90" s="24" t="s">
        <v>279</v>
      </c>
      <c r="B90" s="27" t="s">
        <v>280</v>
      </c>
      <c r="C90" s="27"/>
      <c r="D90" s="28">
        <f>D91</f>
        <v>160</v>
      </c>
      <c r="E90" s="15"/>
    </row>
    <row r="91" spans="1:5" s="16" customFormat="1" outlineLevel="2">
      <c r="A91" s="24" t="s">
        <v>14</v>
      </c>
      <c r="B91" s="27" t="s">
        <v>280</v>
      </c>
      <c r="C91" s="27" t="s">
        <v>15</v>
      </c>
      <c r="D91" s="28">
        <v>160</v>
      </c>
      <c r="E91" s="15"/>
    </row>
    <row r="92" spans="1:5" outlineLevel="3">
      <c r="A92" s="24" t="s">
        <v>68</v>
      </c>
      <c r="B92" s="27" t="s">
        <v>69</v>
      </c>
      <c r="C92" s="27"/>
      <c r="D92" s="28">
        <f>D93</f>
        <v>900</v>
      </c>
      <c r="E92" s="7"/>
    </row>
    <row r="93" spans="1:5" outlineLevel="2">
      <c r="A93" s="24" t="s">
        <v>33</v>
      </c>
      <c r="B93" s="27" t="s">
        <v>69</v>
      </c>
      <c r="C93" s="27" t="s">
        <v>34</v>
      </c>
      <c r="D93" s="28">
        <v>900</v>
      </c>
      <c r="E93" s="7"/>
    </row>
    <row r="94" spans="1:5" outlineLevel="3">
      <c r="A94" s="24" t="s">
        <v>198</v>
      </c>
      <c r="B94" s="27" t="s">
        <v>70</v>
      </c>
      <c r="C94" s="27"/>
      <c r="D94" s="28">
        <f>D95</f>
        <v>2206</v>
      </c>
      <c r="E94" s="7"/>
    </row>
    <row r="95" spans="1:5" outlineLevel="2">
      <c r="A95" s="24" t="s">
        <v>33</v>
      </c>
      <c r="B95" s="27" t="s">
        <v>70</v>
      </c>
      <c r="C95" s="27" t="s">
        <v>34</v>
      </c>
      <c r="D95" s="28">
        <v>2206</v>
      </c>
      <c r="E95" s="7"/>
    </row>
    <row r="96" spans="1:5" s="16" customFormat="1" ht="27.6" outlineLevel="3">
      <c r="A96" s="29" t="s">
        <v>255</v>
      </c>
      <c r="B96" s="30" t="s">
        <v>256</v>
      </c>
      <c r="C96" s="30"/>
      <c r="D96" s="31">
        <f>D97+D100</f>
        <v>20</v>
      </c>
      <c r="E96" s="15"/>
    </row>
    <row r="97" spans="1:5" s="16" customFormat="1" ht="27.6" outlineLevel="2">
      <c r="A97" s="29" t="s">
        <v>257</v>
      </c>
      <c r="B97" s="30" t="s">
        <v>258</v>
      </c>
      <c r="C97" s="30"/>
      <c r="D97" s="31">
        <v>10</v>
      </c>
      <c r="E97" s="15"/>
    </row>
    <row r="98" spans="1:5" ht="27.6" outlineLevel="3">
      <c r="A98" s="24" t="s">
        <v>259</v>
      </c>
      <c r="B98" s="27" t="s">
        <v>260</v>
      </c>
      <c r="C98" s="27"/>
      <c r="D98" s="28">
        <f>D99</f>
        <v>10</v>
      </c>
      <c r="E98" s="7"/>
    </row>
    <row r="99" spans="1:5" ht="27.6" outlineLevel="2">
      <c r="A99" s="24" t="s">
        <v>12</v>
      </c>
      <c r="B99" s="27" t="s">
        <v>260</v>
      </c>
      <c r="C99" s="27" t="s">
        <v>13</v>
      </c>
      <c r="D99" s="28">
        <v>10</v>
      </c>
      <c r="E99" s="7"/>
    </row>
    <row r="100" spans="1:5" s="16" customFormat="1" ht="27.6" outlineLevel="3">
      <c r="A100" s="29" t="s">
        <v>261</v>
      </c>
      <c r="B100" s="30" t="s">
        <v>262</v>
      </c>
      <c r="C100" s="30"/>
      <c r="D100" s="31">
        <f>D101</f>
        <v>10</v>
      </c>
      <c r="E100" s="15"/>
    </row>
    <row r="101" spans="1:5" s="16" customFormat="1" outlineLevel="3">
      <c r="A101" s="24" t="s">
        <v>263</v>
      </c>
      <c r="B101" s="27" t="s">
        <v>264</v>
      </c>
      <c r="C101" s="27"/>
      <c r="D101" s="28">
        <f>D102</f>
        <v>10</v>
      </c>
      <c r="E101" s="15"/>
    </row>
    <row r="102" spans="1:5" s="16" customFormat="1" ht="27.6" outlineLevel="1">
      <c r="A102" s="24" t="s">
        <v>12</v>
      </c>
      <c r="B102" s="27" t="s">
        <v>264</v>
      </c>
      <c r="C102" s="27" t="s">
        <v>13</v>
      </c>
      <c r="D102" s="28">
        <v>10</v>
      </c>
      <c r="E102" s="15"/>
    </row>
    <row r="103" spans="1:5" s="16" customFormat="1" ht="55.2" outlineLevel="2">
      <c r="A103" s="29" t="s">
        <v>232</v>
      </c>
      <c r="B103" s="30" t="s">
        <v>71</v>
      </c>
      <c r="C103" s="30"/>
      <c r="D103" s="31">
        <f>D104+D111+D114</f>
        <v>5409.4</v>
      </c>
      <c r="E103" s="15"/>
    </row>
    <row r="104" spans="1:5" s="16" customFormat="1" outlineLevel="3">
      <c r="A104" s="29" t="s">
        <v>199</v>
      </c>
      <c r="B104" s="30" t="s">
        <v>72</v>
      </c>
      <c r="C104" s="30"/>
      <c r="D104" s="31">
        <f>D105+D107+D109</f>
        <v>4796.8999999999996</v>
      </c>
      <c r="E104" s="15"/>
    </row>
    <row r="105" spans="1:5" ht="41.4" outlineLevel="2">
      <c r="A105" s="24" t="s">
        <v>281</v>
      </c>
      <c r="B105" s="27" t="s">
        <v>282</v>
      </c>
      <c r="C105" s="27"/>
      <c r="D105" s="28">
        <f>D106</f>
        <v>80</v>
      </c>
      <c r="E105" s="7"/>
    </row>
    <row r="106" spans="1:5" ht="27.6" outlineLevel="3">
      <c r="A106" s="24" t="s">
        <v>4</v>
      </c>
      <c r="B106" s="27" t="s">
        <v>282</v>
      </c>
      <c r="C106" s="27" t="s">
        <v>5</v>
      </c>
      <c r="D106" s="28">
        <v>80</v>
      </c>
      <c r="E106" s="7"/>
    </row>
    <row r="107" spans="1:5" s="16" customFormat="1" ht="27.6" outlineLevel="3">
      <c r="A107" s="24" t="s">
        <v>200</v>
      </c>
      <c r="B107" s="27" t="s">
        <v>73</v>
      </c>
      <c r="C107" s="27"/>
      <c r="D107" s="28">
        <f>D108</f>
        <v>112</v>
      </c>
      <c r="E107" s="15"/>
    </row>
    <row r="108" spans="1:5" s="16" customFormat="1" ht="27.6" outlineLevel="3">
      <c r="A108" s="24" t="s">
        <v>4</v>
      </c>
      <c r="B108" s="27" t="s">
        <v>73</v>
      </c>
      <c r="C108" s="27" t="s">
        <v>5</v>
      </c>
      <c r="D108" s="28">
        <v>112</v>
      </c>
      <c r="E108" s="15"/>
    </row>
    <row r="109" spans="1:5" outlineLevel="3">
      <c r="A109" s="24" t="s">
        <v>201</v>
      </c>
      <c r="B109" s="27" t="s">
        <v>74</v>
      </c>
      <c r="C109" s="27"/>
      <c r="D109" s="28">
        <f>D110</f>
        <v>4604.8999999999996</v>
      </c>
      <c r="E109" s="7"/>
    </row>
    <row r="110" spans="1:5" ht="27.6" outlineLevel="3">
      <c r="A110" s="24" t="s">
        <v>4</v>
      </c>
      <c r="B110" s="27" t="s">
        <v>74</v>
      </c>
      <c r="C110" s="27" t="s">
        <v>5</v>
      </c>
      <c r="D110" s="28">
        <v>4604.8999999999996</v>
      </c>
      <c r="E110" s="7"/>
    </row>
    <row r="111" spans="1:5" s="16" customFormat="1" outlineLevel="3">
      <c r="A111" s="29" t="s">
        <v>202</v>
      </c>
      <c r="B111" s="30" t="s">
        <v>75</v>
      </c>
      <c r="C111" s="30"/>
      <c r="D111" s="31">
        <f>D112</f>
        <v>10</v>
      </c>
      <c r="E111" s="15"/>
    </row>
    <row r="112" spans="1:5" ht="82.8" outlineLevel="3">
      <c r="A112" s="24" t="s">
        <v>233</v>
      </c>
      <c r="B112" s="27" t="s">
        <v>76</v>
      </c>
      <c r="C112" s="27"/>
      <c r="D112" s="28">
        <f>D113</f>
        <v>10</v>
      </c>
      <c r="E112" s="7"/>
    </row>
    <row r="113" spans="1:5" ht="27.6" outlineLevel="3">
      <c r="A113" s="24" t="s">
        <v>4</v>
      </c>
      <c r="B113" s="27" t="s">
        <v>76</v>
      </c>
      <c r="C113" s="27" t="s">
        <v>5</v>
      </c>
      <c r="D113" s="28">
        <v>10</v>
      </c>
      <c r="E113" s="7"/>
    </row>
    <row r="114" spans="1:5" s="16" customFormat="1" ht="27.6" outlineLevel="2">
      <c r="A114" s="29" t="s">
        <v>203</v>
      </c>
      <c r="B114" s="30" t="s">
        <v>77</v>
      </c>
      <c r="C114" s="30"/>
      <c r="D114" s="31">
        <f>D115</f>
        <v>602.5</v>
      </c>
      <c r="E114" s="15"/>
    </row>
    <row r="115" spans="1:5" s="16" customFormat="1" ht="27.6" outlineLevel="3">
      <c r="A115" s="24" t="s">
        <v>78</v>
      </c>
      <c r="B115" s="27" t="s">
        <v>79</v>
      </c>
      <c r="C115" s="27"/>
      <c r="D115" s="28">
        <f>D116</f>
        <v>602.5</v>
      </c>
      <c r="E115" s="15"/>
    </row>
    <row r="116" spans="1:5" s="16" customFormat="1" ht="27.6" outlineLevel="1">
      <c r="A116" s="24" t="s">
        <v>4</v>
      </c>
      <c r="B116" s="27" t="s">
        <v>79</v>
      </c>
      <c r="C116" s="27" t="s">
        <v>5</v>
      </c>
      <c r="D116" s="28">
        <v>602.5</v>
      </c>
      <c r="E116" s="15"/>
    </row>
    <row r="117" spans="1:5" s="16" customFormat="1" ht="27.6" outlineLevel="2">
      <c r="A117" s="29" t="s">
        <v>234</v>
      </c>
      <c r="B117" s="30" t="s">
        <v>80</v>
      </c>
      <c r="C117" s="30"/>
      <c r="D117" s="31">
        <f>D118+D128+D135+D154+D161</f>
        <v>86152.099999999991</v>
      </c>
      <c r="E117" s="15"/>
    </row>
    <row r="118" spans="1:5" s="16" customFormat="1" ht="27.6" outlineLevel="3">
      <c r="A118" s="29" t="s">
        <v>81</v>
      </c>
      <c r="B118" s="30" t="s">
        <v>82</v>
      </c>
      <c r="C118" s="30"/>
      <c r="D118" s="31">
        <f>D119+D122+D124+D126</f>
        <v>6530</v>
      </c>
      <c r="E118" s="15"/>
    </row>
    <row r="119" spans="1:5" s="16" customFormat="1" ht="41.4">
      <c r="A119" s="24" t="s">
        <v>204</v>
      </c>
      <c r="B119" s="27" t="s">
        <v>83</v>
      </c>
      <c r="C119" s="27"/>
      <c r="D119" s="28">
        <f>D120+D121</f>
        <v>3230</v>
      </c>
      <c r="E119" s="15"/>
    </row>
    <row r="120" spans="1:5" s="16" customFormat="1" ht="27.6" outlineLevel="1">
      <c r="A120" s="24" t="s">
        <v>12</v>
      </c>
      <c r="B120" s="27" t="s">
        <v>83</v>
      </c>
      <c r="C120" s="27" t="s">
        <v>13</v>
      </c>
      <c r="D120" s="28">
        <v>2730</v>
      </c>
      <c r="E120" s="15"/>
    </row>
    <row r="121" spans="1:5" s="16" customFormat="1" outlineLevel="2">
      <c r="A121" s="24" t="s">
        <v>14</v>
      </c>
      <c r="B121" s="27" t="s">
        <v>83</v>
      </c>
      <c r="C121" s="27" t="s">
        <v>15</v>
      </c>
      <c r="D121" s="28">
        <v>500</v>
      </c>
      <c r="E121" s="15"/>
    </row>
    <row r="122" spans="1:5" s="16" customFormat="1" outlineLevel="3">
      <c r="A122" s="24" t="s">
        <v>217</v>
      </c>
      <c r="B122" s="27" t="s">
        <v>84</v>
      </c>
      <c r="C122" s="27"/>
      <c r="D122" s="28">
        <f>D123</f>
        <v>2860</v>
      </c>
      <c r="E122" s="15"/>
    </row>
    <row r="123" spans="1:5" s="16" customFormat="1" ht="27.6" outlineLevel="1">
      <c r="A123" s="24" t="s">
        <v>12</v>
      </c>
      <c r="B123" s="27" t="s">
        <v>84</v>
      </c>
      <c r="C123" s="27" t="s">
        <v>13</v>
      </c>
      <c r="D123" s="28">
        <v>2860</v>
      </c>
      <c r="E123" s="15"/>
    </row>
    <row r="124" spans="1:5" s="16" customFormat="1" ht="55.2" outlineLevel="2">
      <c r="A124" s="24" t="s">
        <v>205</v>
      </c>
      <c r="B124" s="27" t="s">
        <v>85</v>
      </c>
      <c r="C124" s="27"/>
      <c r="D124" s="28">
        <f>D125</f>
        <v>40</v>
      </c>
      <c r="E124" s="15"/>
    </row>
    <row r="125" spans="1:5" s="16" customFormat="1" ht="27.6" outlineLevel="3">
      <c r="A125" s="24" t="s">
        <v>12</v>
      </c>
      <c r="B125" s="27" t="s">
        <v>85</v>
      </c>
      <c r="C125" s="27" t="s">
        <v>13</v>
      </c>
      <c r="D125" s="28">
        <v>40</v>
      </c>
      <c r="E125" s="15"/>
    </row>
    <row r="126" spans="1:5" s="16" customFormat="1" ht="41.4">
      <c r="A126" s="24" t="s">
        <v>206</v>
      </c>
      <c r="B126" s="27" t="s">
        <v>86</v>
      </c>
      <c r="C126" s="27"/>
      <c r="D126" s="28">
        <f>D127</f>
        <v>400</v>
      </c>
      <c r="E126" s="15"/>
    </row>
    <row r="127" spans="1:5" s="16" customFormat="1" ht="27.6" outlineLevel="1">
      <c r="A127" s="24" t="s">
        <v>12</v>
      </c>
      <c r="B127" s="27" t="s">
        <v>86</v>
      </c>
      <c r="C127" s="27" t="s">
        <v>13</v>
      </c>
      <c r="D127" s="28">
        <v>400</v>
      </c>
      <c r="E127" s="15"/>
    </row>
    <row r="128" spans="1:5" s="16" customFormat="1" ht="27.6" outlineLevel="2">
      <c r="A128" s="29" t="s">
        <v>89</v>
      </c>
      <c r="B128" s="30" t="s">
        <v>90</v>
      </c>
      <c r="C128" s="30"/>
      <c r="D128" s="31">
        <f>D129+D131+D133</f>
        <v>1609.2</v>
      </c>
      <c r="E128" s="15"/>
    </row>
    <row r="129" spans="1:5" outlineLevel="3">
      <c r="A129" s="24" t="s">
        <v>207</v>
      </c>
      <c r="B129" s="27" t="s">
        <v>92</v>
      </c>
      <c r="C129" s="27"/>
      <c r="D129" s="28">
        <f>D130</f>
        <v>1433.2</v>
      </c>
      <c r="E129" s="7"/>
    </row>
    <row r="130" spans="1:5" s="16" customFormat="1" ht="27.6" outlineLevel="2">
      <c r="A130" s="24" t="s">
        <v>12</v>
      </c>
      <c r="B130" s="27" t="s">
        <v>92</v>
      </c>
      <c r="C130" s="27" t="s">
        <v>13</v>
      </c>
      <c r="D130" s="28">
        <v>1433.2</v>
      </c>
      <c r="E130" s="15"/>
    </row>
    <row r="131" spans="1:5" s="16" customFormat="1" ht="27.6" outlineLevel="3">
      <c r="A131" s="24" t="s">
        <v>91</v>
      </c>
      <c r="B131" s="27" t="s">
        <v>93</v>
      </c>
      <c r="C131" s="27"/>
      <c r="D131" s="28">
        <f>D132</f>
        <v>45</v>
      </c>
      <c r="E131" s="15"/>
    </row>
    <row r="132" spans="1:5" s="16" customFormat="1" ht="27.6" outlineLevel="1">
      <c r="A132" s="24" t="s">
        <v>12</v>
      </c>
      <c r="B132" s="27" t="s">
        <v>93</v>
      </c>
      <c r="C132" s="27" t="s">
        <v>13</v>
      </c>
      <c r="D132" s="28">
        <v>45</v>
      </c>
      <c r="E132" s="15"/>
    </row>
    <row r="133" spans="1:5" s="16" customFormat="1" ht="41.4" outlineLevel="2">
      <c r="A133" s="24" t="s">
        <v>218</v>
      </c>
      <c r="B133" s="27" t="s">
        <v>94</v>
      </c>
      <c r="C133" s="27"/>
      <c r="D133" s="28">
        <f>D134</f>
        <v>131</v>
      </c>
      <c r="E133" s="15"/>
    </row>
    <row r="134" spans="1:5" s="16" customFormat="1" ht="27.6" outlineLevel="3">
      <c r="A134" s="24" t="s">
        <v>87</v>
      </c>
      <c r="B134" s="27" t="s">
        <v>94</v>
      </c>
      <c r="C134" s="27" t="s">
        <v>88</v>
      </c>
      <c r="D134" s="28">
        <v>131</v>
      </c>
      <c r="E134" s="15"/>
    </row>
    <row r="135" spans="1:5" s="16" customFormat="1" ht="27.6" outlineLevel="1">
      <c r="A135" s="29" t="s">
        <v>95</v>
      </c>
      <c r="B135" s="30" t="s">
        <v>96</v>
      </c>
      <c r="C135" s="30"/>
      <c r="D135" s="31">
        <f>D136+D138+D140+D142+D144+D146+D148+D150+D152</f>
        <v>51312</v>
      </c>
      <c r="E135" s="15"/>
    </row>
    <row r="136" spans="1:5" s="16" customFormat="1" ht="41.4" outlineLevel="2">
      <c r="A136" s="24" t="s">
        <v>208</v>
      </c>
      <c r="B136" s="27" t="s">
        <v>97</v>
      </c>
      <c r="C136" s="27"/>
      <c r="D136" s="28">
        <f>D137</f>
        <v>6469.1</v>
      </c>
      <c r="E136" s="15"/>
    </row>
    <row r="137" spans="1:5" s="16" customFormat="1" ht="27.6" outlineLevel="3">
      <c r="A137" s="24" t="s">
        <v>12</v>
      </c>
      <c r="B137" s="27" t="s">
        <v>97</v>
      </c>
      <c r="C137" s="27" t="s">
        <v>13</v>
      </c>
      <c r="D137" s="28">
        <v>6469.1</v>
      </c>
      <c r="E137" s="15"/>
    </row>
    <row r="138" spans="1:5" s="16" customFormat="1" ht="41.4">
      <c r="A138" s="24" t="s">
        <v>98</v>
      </c>
      <c r="B138" s="27" t="s">
        <v>99</v>
      </c>
      <c r="C138" s="27"/>
      <c r="D138" s="28">
        <f>D139</f>
        <v>3000</v>
      </c>
      <c r="E138" s="15"/>
    </row>
    <row r="139" spans="1:5" s="16" customFormat="1" ht="27.6" outlineLevel="1">
      <c r="A139" s="24" t="s">
        <v>12</v>
      </c>
      <c r="B139" s="27" t="s">
        <v>99</v>
      </c>
      <c r="C139" s="27" t="s">
        <v>13</v>
      </c>
      <c r="D139" s="28">
        <v>3000</v>
      </c>
      <c r="E139" s="15"/>
    </row>
    <row r="140" spans="1:5" s="16" customFormat="1" ht="27.6" outlineLevel="2">
      <c r="A140" s="24" t="s">
        <v>100</v>
      </c>
      <c r="B140" s="27" t="s">
        <v>101</v>
      </c>
      <c r="C140" s="27"/>
      <c r="D140" s="28">
        <f>D141</f>
        <v>2500</v>
      </c>
      <c r="E140" s="15"/>
    </row>
    <row r="141" spans="1:5" ht="27.6" outlineLevel="3">
      <c r="A141" s="24" t="s">
        <v>12</v>
      </c>
      <c r="B141" s="27" t="s">
        <v>101</v>
      </c>
      <c r="C141" s="27" t="s">
        <v>13</v>
      </c>
      <c r="D141" s="28">
        <v>2500</v>
      </c>
      <c r="E141" s="7"/>
    </row>
    <row r="142" spans="1:5" outlineLevel="2">
      <c r="A142" s="24" t="s">
        <v>235</v>
      </c>
      <c r="B142" s="27" t="s">
        <v>102</v>
      </c>
      <c r="C142" s="27"/>
      <c r="D142" s="28">
        <f>D143</f>
        <v>20943</v>
      </c>
      <c r="E142" s="7"/>
    </row>
    <row r="143" spans="1:5" ht="27.6" outlineLevel="3">
      <c r="A143" s="24" t="s">
        <v>12</v>
      </c>
      <c r="B143" s="27" t="s">
        <v>102</v>
      </c>
      <c r="C143" s="27" t="s">
        <v>13</v>
      </c>
      <c r="D143" s="28">
        <v>20943</v>
      </c>
      <c r="E143" s="7"/>
    </row>
    <row r="144" spans="1:5" outlineLevel="2">
      <c r="A144" s="24" t="s">
        <v>103</v>
      </c>
      <c r="B144" s="27" t="s">
        <v>104</v>
      </c>
      <c r="C144" s="27"/>
      <c r="D144" s="28">
        <f>D145</f>
        <v>2000</v>
      </c>
      <c r="E144" s="7"/>
    </row>
    <row r="145" spans="1:5" ht="27.6" outlineLevel="3">
      <c r="A145" s="24" t="s">
        <v>12</v>
      </c>
      <c r="B145" s="27" t="s">
        <v>104</v>
      </c>
      <c r="C145" s="27" t="s">
        <v>13</v>
      </c>
      <c r="D145" s="28">
        <v>2000</v>
      </c>
      <c r="E145" s="7"/>
    </row>
    <row r="146" spans="1:5" s="16" customFormat="1" ht="27.6" outlineLevel="3">
      <c r="A146" s="24" t="s">
        <v>105</v>
      </c>
      <c r="B146" s="27" t="s">
        <v>106</v>
      </c>
      <c r="C146" s="27"/>
      <c r="D146" s="28">
        <f>D147</f>
        <v>14270</v>
      </c>
      <c r="E146" s="15"/>
    </row>
    <row r="147" spans="1:5" ht="27.6" outlineLevel="2">
      <c r="A147" s="24" t="s">
        <v>12</v>
      </c>
      <c r="B147" s="27" t="s">
        <v>106</v>
      </c>
      <c r="C147" s="27" t="s">
        <v>13</v>
      </c>
      <c r="D147" s="28">
        <v>14270</v>
      </c>
      <c r="E147" s="7"/>
    </row>
    <row r="148" spans="1:5" ht="27.6" outlineLevel="3">
      <c r="A148" s="24" t="s">
        <v>107</v>
      </c>
      <c r="B148" s="27" t="s">
        <v>108</v>
      </c>
      <c r="C148" s="27"/>
      <c r="D148" s="28">
        <f>D149</f>
        <v>1350</v>
      </c>
      <c r="E148" s="7"/>
    </row>
    <row r="149" spans="1:5" ht="27.6" outlineLevel="2">
      <c r="A149" s="24" t="s">
        <v>12</v>
      </c>
      <c r="B149" s="27" t="s">
        <v>108</v>
      </c>
      <c r="C149" s="27" t="s">
        <v>13</v>
      </c>
      <c r="D149" s="28">
        <v>1350</v>
      </c>
      <c r="E149" s="7"/>
    </row>
    <row r="150" spans="1:5" ht="41.4" outlineLevel="3">
      <c r="A150" s="24" t="s">
        <v>109</v>
      </c>
      <c r="B150" s="27" t="s">
        <v>110</v>
      </c>
      <c r="C150" s="27"/>
      <c r="D150" s="28">
        <f>D151</f>
        <v>679.9</v>
      </c>
      <c r="E150" s="7"/>
    </row>
    <row r="151" spans="1:5" ht="27.6" outlineLevel="2">
      <c r="A151" s="24" t="s">
        <v>12</v>
      </c>
      <c r="B151" s="27" t="s">
        <v>110</v>
      </c>
      <c r="C151" s="27" t="s">
        <v>13</v>
      </c>
      <c r="D151" s="28">
        <v>679.9</v>
      </c>
      <c r="E151" s="7"/>
    </row>
    <row r="152" spans="1:5" s="16" customFormat="1" outlineLevel="3">
      <c r="A152" s="24" t="s">
        <v>209</v>
      </c>
      <c r="B152" s="27" t="s">
        <v>111</v>
      </c>
      <c r="C152" s="27"/>
      <c r="D152" s="28">
        <f>D153</f>
        <v>100</v>
      </c>
      <c r="E152" s="15"/>
    </row>
    <row r="153" spans="1:5" s="16" customFormat="1" ht="27.6" outlineLevel="1">
      <c r="A153" s="24" t="s">
        <v>12</v>
      </c>
      <c r="B153" s="27" t="s">
        <v>111</v>
      </c>
      <c r="C153" s="27" t="s">
        <v>13</v>
      </c>
      <c r="D153" s="28">
        <v>100</v>
      </c>
      <c r="E153" s="15"/>
    </row>
    <row r="154" spans="1:5" s="16" customFormat="1" ht="41.4" outlineLevel="2">
      <c r="A154" s="29" t="s">
        <v>112</v>
      </c>
      <c r="B154" s="30" t="s">
        <v>113</v>
      </c>
      <c r="C154" s="30"/>
      <c r="D154" s="31">
        <f>D155+D157+D159</f>
        <v>21020</v>
      </c>
      <c r="E154" s="15"/>
    </row>
    <row r="155" spans="1:5" ht="27.6" outlineLevel="3">
      <c r="A155" s="24" t="s">
        <v>236</v>
      </c>
      <c r="B155" s="27" t="s">
        <v>114</v>
      </c>
      <c r="C155" s="27"/>
      <c r="D155" s="28">
        <f>D156</f>
        <v>15020</v>
      </c>
      <c r="E155" s="7"/>
    </row>
    <row r="156" spans="1:5" ht="27.6" outlineLevel="2">
      <c r="A156" s="24" t="s">
        <v>12</v>
      </c>
      <c r="B156" s="27" t="s">
        <v>114</v>
      </c>
      <c r="C156" s="27" t="s">
        <v>13</v>
      </c>
      <c r="D156" s="28">
        <v>15020</v>
      </c>
      <c r="E156" s="7"/>
    </row>
    <row r="157" spans="1:5" s="16" customFormat="1" ht="41.4" outlineLevel="3">
      <c r="A157" s="24" t="s">
        <v>210</v>
      </c>
      <c r="B157" s="27" t="s">
        <v>115</v>
      </c>
      <c r="C157" s="27"/>
      <c r="D157" s="28">
        <f>D158</f>
        <v>2100</v>
      </c>
      <c r="E157" s="15"/>
    </row>
    <row r="158" spans="1:5" ht="27.6" outlineLevel="2">
      <c r="A158" s="24" t="s">
        <v>12</v>
      </c>
      <c r="B158" s="27" t="s">
        <v>115</v>
      </c>
      <c r="C158" s="27" t="s">
        <v>13</v>
      </c>
      <c r="D158" s="28">
        <v>2100</v>
      </c>
      <c r="E158" s="7"/>
    </row>
    <row r="159" spans="1:5" ht="41.4" outlineLevel="3">
      <c r="A159" s="24" t="s">
        <v>211</v>
      </c>
      <c r="B159" s="27" t="s">
        <v>116</v>
      </c>
      <c r="C159" s="27"/>
      <c r="D159" s="28">
        <f>D160</f>
        <v>3900</v>
      </c>
      <c r="E159" s="7"/>
    </row>
    <row r="160" spans="1:5" ht="27.6" outlineLevel="2">
      <c r="A160" s="24" t="s">
        <v>12</v>
      </c>
      <c r="B160" s="27" t="s">
        <v>116</v>
      </c>
      <c r="C160" s="27" t="s">
        <v>13</v>
      </c>
      <c r="D160" s="28">
        <v>3900</v>
      </c>
      <c r="E160" s="7"/>
    </row>
    <row r="161" spans="1:5" s="16" customFormat="1" ht="27.6" outlineLevel="3">
      <c r="A161" s="29" t="s">
        <v>237</v>
      </c>
      <c r="B161" s="30" t="s">
        <v>117</v>
      </c>
      <c r="C161" s="30"/>
      <c r="D161" s="31">
        <f>D162</f>
        <v>5680.9</v>
      </c>
      <c r="E161" s="15"/>
    </row>
    <row r="162" spans="1:5" ht="27.6" outlineLevel="2">
      <c r="A162" s="24" t="s">
        <v>118</v>
      </c>
      <c r="B162" s="27" t="s">
        <v>119</v>
      </c>
      <c r="C162" s="27"/>
      <c r="D162" s="28">
        <f>D163+D164</f>
        <v>5680.9</v>
      </c>
      <c r="E162" s="7"/>
    </row>
    <row r="163" spans="1:5" s="16" customFormat="1" ht="55.2" outlineLevel="3">
      <c r="A163" s="24" t="s">
        <v>10</v>
      </c>
      <c r="B163" s="27" t="s">
        <v>119</v>
      </c>
      <c r="C163" s="27" t="s">
        <v>11</v>
      </c>
      <c r="D163" s="28">
        <v>5274.9</v>
      </c>
      <c r="E163" s="15"/>
    </row>
    <row r="164" spans="1:5" s="16" customFormat="1" ht="27.6" outlineLevel="1">
      <c r="A164" s="24" t="s">
        <v>12</v>
      </c>
      <c r="B164" s="27" t="s">
        <v>119</v>
      </c>
      <c r="C164" s="27" t="s">
        <v>13</v>
      </c>
      <c r="D164" s="28">
        <v>406</v>
      </c>
      <c r="E164" s="15"/>
    </row>
    <row r="165" spans="1:5" s="16" customFormat="1" ht="27.6" outlineLevel="2">
      <c r="A165" s="29" t="s">
        <v>238</v>
      </c>
      <c r="B165" s="30" t="s">
        <v>120</v>
      </c>
      <c r="C165" s="30"/>
      <c r="D165" s="31">
        <f>D166+D168+D170</f>
        <v>1349.3</v>
      </c>
      <c r="E165" s="15"/>
    </row>
    <row r="166" spans="1:5" outlineLevel="3">
      <c r="A166" s="24" t="s">
        <v>121</v>
      </c>
      <c r="B166" s="27" t="s">
        <v>122</v>
      </c>
      <c r="C166" s="27"/>
      <c r="D166" s="28">
        <f>D167</f>
        <v>5.5</v>
      </c>
      <c r="E166" s="7"/>
    </row>
    <row r="167" spans="1:5" ht="27.6" outlineLevel="2">
      <c r="A167" s="24" t="s">
        <v>12</v>
      </c>
      <c r="B167" s="27" t="s">
        <v>122</v>
      </c>
      <c r="C167" s="27" t="s">
        <v>13</v>
      </c>
      <c r="D167" s="28">
        <v>5.5</v>
      </c>
      <c r="E167" s="7"/>
    </row>
    <row r="168" spans="1:5" ht="41.4" outlineLevel="3">
      <c r="A168" s="24" t="s">
        <v>283</v>
      </c>
      <c r="B168" s="27" t="s">
        <v>284</v>
      </c>
      <c r="C168" s="27"/>
      <c r="D168" s="28">
        <f>D169</f>
        <v>425.8</v>
      </c>
      <c r="E168" s="7"/>
    </row>
    <row r="169" spans="1:5" ht="27.6" outlineLevel="2">
      <c r="A169" s="24" t="s">
        <v>12</v>
      </c>
      <c r="B169" s="27" t="s">
        <v>284</v>
      </c>
      <c r="C169" s="27" t="s">
        <v>13</v>
      </c>
      <c r="D169" s="28">
        <v>425.8</v>
      </c>
      <c r="E169" s="7"/>
    </row>
    <row r="170" spans="1:5" ht="55.2" outlineLevel="3">
      <c r="A170" s="24" t="s">
        <v>239</v>
      </c>
      <c r="B170" s="27" t="s">
        <v>123</v>
      </c>
      <c r="C170" s="27"/>
      <c r="D170" s="28">
        <f>D171</f>
        <v>918</v>
      </c>
      <c r="E170" s="7"/>
    </row>
    <row r="171" spans="1:5" ht="27.6" outlineLevel="2">
      <c r="A171" s="24" t="s">
        <v>12</v>
      </c>
      <c r="B171" s="27" t="s">
        <v>123</v>
      </c>
      <c r="C171" s="27" t="s">
        <v>13</v>
      </c>
      <c r="D171" s="28">
        <v>918</v>
      </c>
      <c r="E171" s="7"/>
    </row>
    <row r="172" spans="1:5" s="16" customFormat="1" ht="27.6" outlineLevel="3">
      <c r="A172" s="29" t="s">
        <v>240</v>
      </c>
      <c r="B172" s="30" t="s">
        <v>124</v>
      </c>
      <c r="C172" s="30"/>
      <c r="D172" s="31">
        <f>D173+D178</f>
        <v>34887.800000000003</v>
      </c>
      <c r="E172" s="15"/>
    </row>
    <row r="173" spans="1:5" s="16" customFormat="1" ht="27.6" outlineLevel="2">
      <c r="A173" s="29" t="s">
        <v>125</v>
      </c>
      <c r="B173" s="30" t="s">
        <v>126</v>
      </c>
      <c r="C173" s="30"/>
      <c r="D173" s="31">
        <f>D174</f>
        <v>31529.5</v>
      </c>
      <c r="E173" s="15"/>
    </row>
    <row r="174" spans="1:5" ht="27.6" outlineLevel="3">
      <c r="A174" s="24" t="s">
        <v>241</v>
      </c>
      <c r="B174" s="27" t="s">
        <v>242</v>
      </c>
      <c r="C174" s="27"/>
      <c r="D174" s="28">
        <f>D175+D176+D177</f>
        <v>31529.5</v>
      </c>
      <c r="E174" s="7"/>
    </row>
    <row r="175" spans="1:5" ht="55.2" outlineLevel="2">
      <c r="A175" s="24" t="s">
        <v>10</v>
      </c>
      <c r="B175" s="27" t="s">
        <v>242</v>
      </c>
      <c r="C175" s="27" t="s">
        <v>11</v>
      </c>
      <c r="D175" s="28">
        <v>26495.1</v>
      </c>
      <c r="E175" s="7"/>
    </row>
    <row r="176" spans="1:5" ht="27.6" outlineLevel="3">
      <c r="A176" s="24" t="s">
        <v>12</v>
      </c>
      <c r="B176" s="27" t="s">
        <v>242</v>
      </c>
      <c r="C176" s="27" t="s">
        <v>13</v>
      </c>
      <c r="D176" s="28">
        <v>4903.3999999999996</v>
      </c>
      <c r="E176" s="7"/>
    </row>
    <row r="177" spans="1:5" outlineLevel="2">
      <c r="A177" s="24" t="s">
        <v>14</v>
      </c>
      <c r="B177" s="27" t="s">
        <v>242</v>
      </c>
      <c r="C177" s="27" t="s">
        <v>15</v>
      </c>
      <c r="D177" s="28">
        <v>131</v>
      </c>
      <c r="E177" s="7"/>
    </row>
    <row r="178" spans="1:5" s="16" customFormat="1" outlineLevel="3">
      <c r="A178" s="29" t="s">
        <v>127</v>
      </c>
      <c r="B178" s="30" t="s">
        <v>213</v>
      </c>
      <c r="C178" s="30"/>
      <c r="D178" s="31">
        <f>D179</f>
        <v>3358.3</v>
      </c>
      <c r="E178" s="15"/>
    </row>
    <row r="179" spans="1:5" ht="27.6" outlineLevel="2">
      <c r="A179" s="24" t="s">
        <v>243</v>
      </c>
      <c r="B179" s="27" t="s">
        <v>222</v>
      </c>
      <c r="C179" s="27"/>
      <c r="D179" s="28">
        <f>D180+D181</f>
        <v>3358.3</v>
      </c>
      <c r="E179" s="7"/>
    </row>
    <row r="180" spans="1:5" ht="55.2" outlineLevel="3">
      <c r="A180" s="24" t="s">
        <v>10</v>
      </c>
      <c r="B180" s="27" t="s">
        <v>222</v>
      </c>
      <c r="C180" s="27" t="s">
        <v>11</v>
      </c>
      <c r="D180" s="28">
        <v>2806.5</v>
      </c>
      <c r="E180" s="7"/>
    </row>
    <row r="181" spans="1:5" ht="27.6" outlineLevel="2">
      <c r="A181" s="24" t="s">
        <v>12</v>
      </c>
      <c r="B181" s="27" t="s">
        <v>222</v>
      </c>
      <c r="C181" s="27" t="s">
        <v>13</v>
      </c>
      <c r="D181" s="28">
        <v>551.79999999999995</v>
      </c>
      <c r="E181" s="7"/>
    </row>
    <row r="182" spans="1:5" s="16" customFormat="1" ht="27.6" outlineLevel="2">
      <c r="A182" s="29" t="s">
        <v>244</v>
      </c>
      <c r="B182" s="30" t="s">
        <v>128</v>
      </c>
      <c r="C182" s="30"/>
      <c r="D182" s="31">
        <f>D183+D185+D188+D190</f>
        <v>5018</v>
      </c>
      <c r="E182" s="15"/>
    </row>
    <row r="183" spans="1:5" ht="27.6" outlineLevel="3">
      <c r="A183" s="24" t="s">
        <v>129</v>
      </c>
      <c r="B183" s="27" t="s">
        <v>130</v>
      </c>
      <c r="C183" s="27"/>
      <c r="D183" s="28">
        <f>D184</f>
        <v>10</v>
      </c>
      <c r="E183" s="7"/>
    </row>
    <row r="184" spans="1:5" s="16" customFormat="1" ht="27.6" outlineLevel="2">
      <c r="A184" s="24" t="s">
        <v>4</v>
      </c>
      <c r="B184" s="27" t="s">
        <v>130</v>
      </c>
      <c r="C184" s="27" t="s">
        <v>5</v>
      </c>
      <c r="D184" s="28">
        <v>10</v>
      </c>
      <c r="E184" s="15"/>
    </row>
    <row r="185" spans="1:5" ht="27.6" outlineLevel="3">
      <c r="A185" s="24" t="s">
        <v>131</v>
      </c>
      <c r="B185" s="27" t="s">
        <v>132</v>
      </c>
      <c r="C185" s="27"/>
      <c r="D185" s="28">
        <f>D186+D187</f>
        <v>390</v>
      </c>
      <c r="E185" s="7"/>
    </row>
    <row r="186" spans="1:5" ht="27.6" outlineLevel="2">
      <c r="A186" s="24" t="s">
        <v>12</v>
      </c>
      <c r="B186" s="27" t="s">
        <v>132</v>
      </c>
      <c r="C186" s="27" t="s">
        <v>13</v>
      </c>
      <c r="D186" s="28">
        <v>300</v>
      </c>
      <c r="E186" s="7"/>
    </row>
    <row r="187" spans="1:5" ht="27.6" outlineLevel="3">
      <c r="A187" s="24" t="s">
        <v>4</v>
      </c>
      <c r="B187" s="27" t="s">
        <v>132</v>
      </c>
      <c r="C187" s="27" t="s">
        <v>5</v>
      </c>
      <c r="D187" s="28">
        <v>90</v>
      </c>
      <c r="E187" s="7"/>
    </row>
    <row r="188" spans="1:5" ht="27.6" outlineLevel="2">
      <c r="A188" s="24" t="s">
        <v>133</v>
      </c>
      <c r="B188" s="27" t="s">
        <v>134</v>
      </c>
      <c r="C188" s="27"/>
      <c r="D188" s="28">
        <f>D189</f>
        <v>4212.8</v>
      </c>
      <c r="E188" s="7"/>
    </row>
    <row r="189" spans="1:5" s="16" customFormat="1" ht="27.6" outlineLevel="3">
      <c r="A189" s="24" t="s">
        <v>4</v>
      </c>
      <c r="B189" s="27" t="s">
        <v>134</v>
      </c>
      <c r="C189" s="27" t="s">
        <v>5</v>
      </c>
      <c r="D189" s="28">
        <v>4212.8</v>
      </c>
      <c r="E189" s="15"/>
    </row>
    <row r="190" spans="1:5" ht="27.6" outlineLevel="2">
      <c r="A190" s="24" t="s">
        <v>135</v>
      </c>
      <c r="B190" s="27" t="s">
        <v>136</v>
      </c>
      <c r="C190" s="27"/>
      <c r="D190" s="28">
        <f>D191</f>
        <v>405.2</v>
      </c>
      <c r="E190" s="7"/>
    </row>
    <row r="191" spans="1:5" ht="27.6" outlineLevel="3">
      <c r="A191" s="24" t="s">
        <v>4</v>
      </c>
      <c r="B191" s="27" t="s">
        <v>136</v>
      </c>
      <c r="C191" s="27" t="s">
        <v>5</v>
      </c>
      <c r="D191" s="28">
        <v>405.2</v>
      </c>
      <c r="E191" s="7"/>
    </row>
    <row r="192" spans="1:5" s="16" customFormat="1" ht="41.4" outlineLevel="1">
      <c r="A192" s="29" t="s">
        <v>245</v>
      </c>
      <c r="B192" s="30" t="s">
        <v>137</v>
      </c>
      <c r="C192" s="30"/>
      <c r="D192" s="31">
        <f>D193+D195+D197+D200</f>
        <v>4631.3999999999996</v>
      </c>
      <c r="E192" s="15"/>
    </row>
    <row r="193" spans="1:5" outlineLevel="3">
      <c r="A193" s="24" t="s">
        <v>138</v>
      </c>
      <c r="B193" s="27" t="s">
        <v>139</v>
      </c>
      <c r="C193" s="27"/>
      <c r="D193" s="28">
        <f>D194</f>
        <v>56.3</v>
      </c>
      <c r="E193" s="7"/>
    </row>
    <row r="194" spans="1:5" ht="27.6" outlineLevel="3">
      <c r="A194" s="24" t="s">
        <v>87</v>
      </c>
      <c r="B194" s="27" t="s">
        <v>139</v>
      </c>
      <c r="C194" s="27" t="s">
        <v>88</v>
      </c>
      <c r="D194" s="28">
        <v>56.3</v>
      </c>
      <c r="E194" s="7"/>
    </row>
    <row r="195" spans="1:5" s="16" customFormat="1">
      <c r="A195" s="24" t="s">
        <v>246</v>
      </c>
      <c r="B195" s="27" t="s">
        <v>247</v>
      </c>
      <c r="C195" s="27"/>
      <c r="D195" s="28">
        <f>D196</f>
        <v>28.1</v>
      </c>
      <c r="E195" s="15"/>
    </row>
    <row r="196" spans="1:5" ht="27.6" outlineLevel="2">
      <c r="A196" s="24" t="s">
        <v>12</v>
      </c>
      <c r="B196" s="27" t="s">
        <v>247</v>
      </c>
      <c r="C196" s="27" t="s">
        <v>13</v>
      </c>
      <c r="D196" s="28">
        <v>28.1</v>
      </c>
      <c r="E196" s="7"/>
    </row>
    <row r="197" spans="1:5" s="16" customFormat="1" ht="27.6" outlineLevel="3">
      <c r="A197" s="24" t="s">
        <v>140</v>
      </c>
      <c r="B197" s="27" t="s">
        <v>141</v>
      </c>
      <c r="C197" s="27"/>
      <c r="D197" s="28">
        <f>D198+D199</f>
        <v>4491.8999999999996</v>
      </c>
      <c r="E197" s="15"/>
    </row>
    <row r="198" spans="1:5" s="16" customFormat="1" ht="55.2" outlineLevel="2">
      <c r="A198" s="24" t="s">
        <v>10</v>
      </c>
      <c r="B198" s="27" t="s">
        <v>141</v>
      </c>
      <c r="C198" s="27" t="s">
        <v>11</v>
      </c>
      <c r="D198" s="28">
        <v>4288.8999999999996</v>
      </c>
      <c r="E198" s="15"/>
    </row>
    <row r="199" spans="1:5" s="16" customFormat="1" ht="27.6" outlineLevel="3">
      <c r="A199" s="24" t="s">
        <v>12</v>
      </c>
      <c r="B199" s="27" t="s">
        <v>141</v>
      </c>
      <c r="C199" s="27" t="s">
        <v>13</v>
      </c>
      <c r="D199" s="28">
        <v>203</v>
      </c>
      <c r="E199" s="15"/>
    </row>
    <row r="200" spans="1:5" outlineLevel="2">
      <c r="A200" s="24" t="s">
        <v>219</v>
      </c>
      <c r="B200" s="27" t="s">
        <v>220</v>
      </c>
      <c r="C200" s="27"/>
      <c r="D200" s="28">
        <f>D201</f>
        <v>55.1</v>
      </c>
      <c r="E200" s="7"/>
    </row>
    <row r="201" spans="1:5" ht="27.6" outlineLevel="3">
      <c r="A201" s="24" t="s">
        <v>87</v>
      </c>
      <c r="B201" s="27" t="s">
        <v>220</v>
      </c>
      <c r="C201" s="27" t="s">
        <v>88</v>
      </c>
      <c r="D201" s="28">
        <v>55.1</v>
      </c>
      <c r="E201" s="7"/>
    </row>
    <row r="202" spans="1:5" s="16" customFormat="1" ht="69">
      <c r="A202" s="29" t="s">
        <v>248</v>
      </c>
      <c r="B202" s="30" t="s">
        <v>142</v>
      </c>
      <c r="C202" s="30"/>
      <c r="D202" s="31">
        <f>D203</f>
        <v>500</v>
      </c>
      <c r="E202" s="15"/>
    </row>
    <row r="203" spans="1:5" s="16" customFormat="1" outlineLevel="1">
      <c r="A203" s="24" t="s">
        <v>143</v>
      </c>
      <c r="B203" s="27" t="s">
        <v>144</v>
      </c>
      <c r="C203" s="27"/>
      <c r="D203" s="28">
        <f>D204</f>
        <v>500</v>
      </c>
      <c r="E203" s="15"/>
    </row>
    <row r="204" spans="1:5" ht="27.6" outlineLevel="2">
      <c r="A204" s="24" t="s">
        <v>4</v>
      </c>
      <c r="B204" s="27" t="s">
        <v>144</v>
      </c>
      <c r="C204" s="27" t="s">
        <v>5</v>
      </c>
      <c r="D204" s="28">
        <v>500</v>
      </c>
      <c r="E204" s="7"/>
    </row>
    <row r="205" spans="1:5" s="16" customFormat="1" ht="41.4" outlineLevel="3">
      <c r="A205" s="29" t="s">
        <v>249</v>
      </c>
      <c r="B205" s="30" t="s">
        <v>145</v>
      </c>
      <c r="C205" s="30"/>
      <c r="D205" s="31">
        <f>D206+D208</f>
        <v>80</v>
      </c>
      <c r="E205" s="15"/>
    </row>
    <row r="206" spans="1:5" s="16" customFormat="1" ht="27.6" outlineLevel="3">
      <c r="A206" s="24" t="s">
        <v>146</v>
      </c>
      <c r="B206" s="27" t="s">
        <v>147</v>
      </c>
      <c r="C206" s="27"/>
      <c r="D206" s="28">
        <f>D207</f>
        <v>45</v>
      </c>
      <c r="E206" s="15"/>
    </row>
    <row r="207" spans="1:5" s="16" customFormat="1" ht="27.6" outlineLevel="3">
      <c r="A207" s="24" t="s">
        <v>12</v>
      </c>
      <c r="B207" s="27" t="s">
        <v>147</v>
      </c>
      <c r="C207" s="27" t="s">
        <v>13</v>
      </c>
      <c r="D207" s="28">
        <v>45</v>
      </c>
      <c r="E207" s="15"/>
    </row>
    <row r="208" spans="1:5" ht="27.6" outlineLevel="2">
      <c r="A208" s="24" t="s">
        <v>148</v>
      </c>
      <c r="B208" s="27" t="s">
        <v>149</v>
      </c>
      <c r="C208" s="27"/>
      <c r="D208" s="28">
        <f>D209</f>
        <v>35</v>
      </c>
      <c r="E208" s="7"/>
    </row>
    <row r="209" spans="1:5" ht="27.6" outlineLevel="3">
      <c r="A209" s="24" t="s">
        <v>12</v>
      </c>
      <c r="B209" s="27" t="s">
        <v>149</v>
      </c>
      <c r="C209" s="27" t="s">
        <v>13</v>
      </c>
      <c r="D209" s="28">
        <v>35</v>
      </c>
      <c r="E209" s="7"/>
    </row>
    <row r="210" spans="1:5" s="16" customFormat="1" ht="27.6" outlineLevel="1">
      <c r="A210" s="29" t="s">
        <v>250</v>
      </c>
      <c r="B210" s="30" t="s">
        <v>150</v>
      </c>
      <c r="C210" s="30"/>
      <c r="D210" s="31">
        <f>D211+D221</f>
        <v>55180.2</v>
      </c>
      <c r="E210" s="15"/>
    </row>
    <row r="211" spans="1:5" s="16" customFormat="1" ht="27.6" outlineLevel="2">
      <c r="A211" s="29" t="s">
        <v>151</v>
      </c>
      <c r="B211" s="30" t="s">
        <v>152</v>
      </c>
      <c r="C211" s="30"/>
      <c r="D211" s="31">
        <f>D212+D214+D217</f>
        <v>55123.199999999997</v>
      </c>
      <c r="E211" s="15"/>
    </row>
    <row r="212" spans="1:5" ht="27.6" outlineLevel="3">
      <c r="A212" s="24" t="s">
        <v>153</v>
      </c>
      <c r="B212" s="27" t="s">
        <v>154</v>
      </c>
      <c r="C212" s="27"/>
      <c r="D212" s="28">
        <f>D213</f>
        <v>8903</v>
      </c>
      <c r="E212" s="7"/>
    </row>
    <row r="213" spans="1:5" ht="18.600000000000001" customHeight="1" outlineLevel="3">
      <c r="A213" s="24" t="s">
        <v>155</v>
      </c>
      <c r="B213" s="27" t="s">
        <v>154</v>
      </c>
      <c r="C213" s="27" t="s">
        <v>156</v>
      </c>
      <c r="D213" s="28">
        <v>8903</v>
      </c>
      <c r="E213" s="7"/>
    </row>
    <row r="214" spans="1:5" s="16" customFormat="1" ht="27.6" outlineLevel="3">
      <c r="A214" s="24" t="s">
        <v>157</v>
      </c>
      <c r="B214" s="27" t="s">
        <v>158</v>
      </c>
      <c r="C214" s="27"/>
      <c r="D214" s="28">
        <f>D215+D216</f>
        <v>5937.3</v>
      </c>
      <c r="E214" s="15"/>
    </row>
    <row r="215" spans="1:5" s="16" customFormat="1" ht="55.2" outlineLevel="1">
      <c r="A215" s="24" t="s">
        <v>10</v>
      </c>
      <c r="B215" s="27" t="s">
        <v>158</v>
      </c>
      <c r="C215" s="27" t="s">
        <v>11</v>
      </c>
      <c r="D215" s="28">
        <v>5677.3</v>
      </c>
      <c r="E215" s="15"/>
    </row>
    <row r="216" spans="1:5" ht="27.6" outlineLevel="2">
      <c r="A216" s="24" t="s">
        <v>12</v>
      </c>
      <c r="B216" s="27" t="s">
        <v>158</v>
      </c>
      <c r="C216" s="27" t="s">
        <v>13</v>
      </c>
      <c r="D216" s="28">
        <v>260</v>
      </c>
      <c r="E216" s="7"/>
    </row>
    <row r="217" spans="1:5" ht="27.6" outlineLevel="3">
      <c r="A217" s="24" t="s">
        <v>290</v>
      </c>
      <c r="B217" s="27" t="s">
        <v>285</v>
      </c>
      <c r="C217" s="27"/>
      <c r="D217" s="28">
        <f>D218+D219+D220</f>
        <v>40282.9</v>
      </c>
      <c r="E217" s="7"/>
    </row>
    <row r="218" spans="1:5" s="16" customFormat="1" ht="55.2" outlineLevel="3">
      <c r="A218" s="24" t="s">
        <v>10</v>
      </c>
      <c r="B218" s="27" t="s">
        <v>285</v>
      </c>
      <c r="C218" s="27" t="s">
        <v>11</v>
      </c>
      <c r="D218" s="28">
        <v>36159.9</v>
      </c>
      <c r="E218" s="15"/>
    </row>
    <row r="219" spans="1:5" s="16" customFormat="1" ht="27.6">
      <c r="A219" s="24" t="s">
        <v>12</v>
      </c>
      <c r="B219" s="27" t="s">
        <v>285</v>
      </c>
      <c r="C219" s="27" t="s">
        <v>13</v>
      </c>
      <c r="D219" s="28">
        <v>4043</v>
      </c>
      <c r="E219" s="15"/>
    </row>
    <row r="220" spans="1:5" outlineLevel="2">
      <c r="A220" s="24" t="s">
        <v>14</v>
      </c>
      <c r="B220" s="27" t="s">
        <v>285</v>
      </c>
      <c r="C220" s="27" t="s">
        <v>15</v>
      </c>
      <c r="D220" s="28">
        <v>80</v>
      </c>
      <c r="E220" s="7"/>
    </row>
    <row r="221" spans="1:5" s="16" customFormat="1" ht="27.6" outlineLevel="3">
      <c r="A221" s="29" t="s">
        <v>251</v>
      </c>
      <c r="B221" s="30" t="s">
        <v>159</v>
      </c>
      <c r="C221" s="30"/>
      <c r="D221" s="31">
        <f>D222+D224</f>
        <v>57</v>
      </c>
      <c r="E221" s="15"/>
    </row>
    <row r="222" spans="1:5" s="16" customFormat="1" ht="27.6" outlineLevel="2">
      <c r="A222" s="24" t="s">
        <v>160</v>
      </c>
      <c r="B222" s="27" t="s">
        <v>161</v>
      </c>
      <c r="C222" s="27"/>
      <c r="D222" s="28">
        <f>D223</f>
        <v>46.4</v>
      </c>
      <c r="E222" s="15"/>
    </row>
    <row r="223" spans="1:5" ht="27.6" outlineLevel="3">
      <c r="A223" s="24" t="s">
        <v>12</v>
      </c>
      <c r="B223" s="27" t="s">
        <v>161</v>
      </c>
      <c r="C223" s="27" t="s">
        <v>13</v>
      </c>
      <c r="D223" s="28">
        <v>46.4</v>
      </c>
      <c r="E223" s="7"/>
    </row>
    <row r="224" spans="1:5" s="16" customFormat="1" ht="69" outlineLevel="2">
      <c r="A224" s="24" t="s">
        <v>162</v>
      </c>
      <c r="B224" s="27" t="s">
        <v>163</v>
      </c>
      <c r="C224" s="27"/>
      <c r="D224" s="28">
        <f>D225</f>
        <v>10.6</v>
      </c>
      <c r="E224" s="15"/>
    </row>
    <row r="225" spans="1:5" ht="27.6" outlineLevel="2">
      <c r="A225" s="24" t="s">
        <v>12</v>
      </c>
      <c r="B225" s="27" t="s">
        <v>163</v>
      </c>
      <c r="C225" s="27" t="s">
        <v>13</v>
      </c>
      <c r="D225" s="28">
        <v>10.6</v>
      </c>
      <c r="E225" s="7"/>
    </row>
    <row r="226" spans="1:5" s="16" customFormat="1" ht="27.6" outlineLevel="3">
      <c r="A226" s="29" t="s">
        <v>252</v>
      </c>
      <c r="B226" s="30" t="s">
        <v>164</v>
      </c>
      <c r="C226" s="30"/>
      <c r="D226" s="31">
        <f>D227+D229+D231</f>
        <v>8239.8000000000011</v>
      </c>
      <c r="E226" s="15"/>
    </row>
    <row r="227" spans="1:5" ht="27.6" outlineLevel="2">
      <c r="A227" s="24" t="s">
        <v>165</v>
      </c>
      <c r="B227" s="27" t="s">
        <v>166</v>
      </c>
      <c r="C227" s="27"/>
      <c r="D227" s="28">
        <f>D228</f>
        <v>1219.3</v>
      </c>
      <c r="E227" s="7"/>
    </row>
    <row r="228" spans="1:5" ht="27.6" outlineLevel="3">
      <c r="A228" s="24" t="s">
        <v>12</v>
      </c>
      <c r="B228" s="27" t="s">
        <v>166</v>
      </c>
      <c r="C228" s="27" t="s">
        <v>13</v>
      </c>
      <c r="D228" s="28">
        <v>1219.3</v>
      </c>
      <c r="E228" s="7"/>
    </row>
    <row r="229" spans="1:5" s="16" customFormat="1" ht="27.6">
      <c r="A229" s="24" t="s">
        <v>167</v>
      </c>
      <c r="B229" s="27" t="s">
        <v>168</v>
      </c>
      <c r="C229" s="27"/>
      <c r="D229" s="28">
        <f>D230</f>
        <v>2905.8</v>
      </c>
      <c r="E229" s="15"/>
    </row>
    <row r="230" spans="1:5" ht="27.6" outlineLevel="3">
      <c r="A230" s="24" t="s">
        <v>12</v>
      </c>
      <c r="B230" s="27" t="s">
        <v>168</v>
      </c>
      <c r="C230" s="27" t="s">
        <v>13</v>
      </c>
      <c r="D230" s="28">
        <v>2905.8</v>
      </c>
      <c r="E230" s="7"/>
    </row>
    <row r="231" spans="1:5" ht="27.6" outlineLevel="2">
      <c r="A231" s="24" t="s">
        <v>169</v>
      </c>
      <c r="B231" s="27" t="s">
        <v>170</v>
      </c>
      <c r="C231" s="27"/>
      <c r="D231" s="28">
        <f>D232+D233+D234</f>
        <v>4114.7000000000007</v>
      </c>
      <c r="E231" s="7"/>
    </row>
    <row r="232" spans="1:5" s="16" customFormat="1" ht="55.2" outlineLevel="3">
      <c r="A232" s="24" t="s">
        <v>10</v>
      </c>
      <c r="B232" s="27" t="s">
        <v>170</v>
      </c>
      <c r="C232" s="27" t="s">
        <v>11</v>
      </c>
      <c r="D232" s="28">
        <v>3525.3</v>
      </c>
      <c r="E232" s="15"/>
    </row>
    <row r="233" spans="1:5" ht="27.6" outlineLevel="2">
      <c r="A233" s="24" t="s">
        <v>12</v>
      </c>
      <c r="B233" s="27" t="s">
        <v>170</v>
      </c>
      <c r="C233" s="27" t="s">
        <v>13</v>
      </c>
      <c r="D233" s="28">
        <v>509.4</v>
      </c>
      <c r="E233" s="7"/>
    </row>
    <row r="234" spans="1:5" outlineLevel="3">
      <c r="A234" s="24" t="s">
        <v>14</v>
      </c>
      <c r="B234" s="27" t="s">
        <v>170</v>
      </c>
      <c r="C234" s="27" t="s">
        <v>15</v>
      </c>
      <c r="D234" s="28">
        <v>80</v>
      </c>
      <c r="E234" s="7"/>
    </row>
    <row r="235" spans="1:5" s="16" customFormat="1" ht="41.4">
      <c r="A235" s="29" t="s">
        <v>221</v>
      </c>
      <c r="B235" s="30" t="s">
        <v>171</v>
      </c>
      <c r="C235" s="30"/>
      <c r="D235" s="31">
        <f>D236+D238</f>
        <v>6679.4</v>
      </c>
      <c r="E235" s="15"/>
    </row>
    <row r="236" spans="1:5" s="16" customFormat="1" ht="41.4" outlineLevel="2">
      <c r="A236" s="24" t="s">
        <v>286</v>
      </c>
      <c r="B236" s="27" t="s">
        <v>287</v>
      </c>
      <c r="C236" s="27"/>
      <c r="D236" s="28">
        <f>D237</f>
        <v>6242.9</v>
      </c>
      <c r="E236" s="15"/>
    </row>
    <row r="237" spans="1:5" ht="27.6" outlineLevel="3">
      <c r="A237" s="24" t="s">
        <v>12</v>
      </c>
      <c r="B237" s="27" t="s">
        <v>287</v>
      </c>
      <c r="C237" s="27" t="s">
        <v>13</v>
      </c>
      <c r="D237" s="28">
        <v>6242.9</v>
      </c>
      <c r="E237" s="7"/>
    </row>
    <row r="238" spans="1:5" s="16" customFormat="1" ht="27.6">
      <c r="A238" s="24" t="s">
        <v>172</v>
      </c>
      <c r="B238" s="27" t="s">
        <v>173</v>
      </c>
      <c r="C238" s="27"/>
      <c r="D238" s="28">
        <f>D239</f>
        <v>436.5</v>
      </c>
      <c r="E238" s="15"/>
    </row>
    <row r="239" spans="1:5" s="16" customFormat="1" ht="27.6" outlineLevel="2">
      <c r="A239" s="24" t="s">
        <v>12</v>
      </c>
      <c r="B239" s="27" t="s">
        <v>173</v>
      </c>
      <c r="C239" s="27" t="s">
        <v>13</v>
      </c>
      <c r="D239" s="28">
        <v>436.5</v>
      </c>
      <c r="E239" s="15"/>
    </row>
    <row r="240" spans="1:5" s="16" customFormat="1" outlineLevel="3">
      <c r="A240" s="29" t="s">
        <v>265</v>
      </c>
      <c r="B240" s="30" t="s">
        <v>266</v>
      </c>
      <c r="C240" s="30"/>
      <c r="D240" s="31">
        <f>D241+D243</f>
        <v>20</v>
      </c>
      <c r="E240" s="15"/>
    </row>
    <row r="241" spans="1:5" s="16" customFormat="1" ht="27.6" outlineLevel="2">
      <c r="A241" s="24" t="s">
        <v>267</v>
      </c>
      <c r="B241" s="27" t="s">
        <v>268</v>
      </c>
      <c r="C241" s="27"/>
      <c r="D241" s="28">
        <f>D242</f>
        <v>10</v>
      </c>
      <c r="E241" s="15"/>
    </row>
    <row r="242" spans="1:5" s="16" customFormat="1" ht="27.6" outlineLevel="3">
      <c r="A242" s="24" t="s">
        <v>12</v>
      </c>
      <c r="B242" s="27" t="s">
        <v>268</v>
      </c>
      <c r="C242" s="27" t="s">
        <v>13</v>
      </c>
      <c r="D242" s="28">
        <v>10</v>
      </c>
      <c r="E242" s="15"/>
    </row>
    <row r="243" spans="1:5" s="16" customFormat="1" ht="41.4">
      <c r="A243" s="24" t="s">
        <v>269</v>
      </c>
      <c r="B243" s="27" t="s">
        <v>270</v>
      </c>
      <c r="C243" s="27"/>
      <c r="D243" s="28">
        <f>D244</f>
        <v>10</v>
      </c>
      <c r="E243" s="15"/>
    </row>
    <row r="244" spans="1:5" s="16" customFormat="1" ht="27.6" outlineLevel="1">
      <c r="A244" s="24" t="s">
        <v>12</v>
      </c>
      <c r="B244" s="27" t="s">
        <v>270</v>
      </c>
      <c r="C244" s="27" t="s">
        <v>13</v>
      </c>
      <c r="D244" s="28">
        <v>10</v>
      </c>
      <c r="E244" s="15"/>
    </row>
    <row r="245" spans="1:5" s="16" customFormat="1" ht="27.6" outlineLevel="2">
      <c r="A245" s="29" t="s">
        <v>253</v>
      </c>
      <c r="B245" s="30" t="s">
        <v>174</v>
      </c>
      <c r="C245" s="30"/>
      <c r="D245" s="31">
        <f>D246+D248</f>
        <v>55</v>
      </c>
      <c r="E245" s="15"/>
    </row>
    <row r="246" spans="1:5" s="16" customFormat="1" ht="27.6" outlineLevel="3">
      <c r="A246" s="24" t="s">
        <v>175</v>
      </c>
      <c r="B246" s="27" t="s">
        <v>176</v>
      </c>
      <c r="C246" s="27"/>
      <c r="D246" s="28">
        <f>D247</f>
        <v>20</v>
      </c>
      <c r="E246" s="15"/>
    </row>
    <row r="247" spans="1:5" s="16" customFormat="1" ht="27.6" outlineLevel="2">
      <c r="A247" s="24" t="s">
        <v>4</v>
      </c>
      <c r="B247" s="27" t="s">
        <v>176</v>
      </c>
      <c r="C247" s="27" t="s">
        <v>5</v>
      </c>
      <c r="D247" s="28">
        <v>20</v>
      </c>
      <c r="E247" s="15"/>
    </row>
    <row r="248" spans="1:5" ht="27.6" outlineLevel="3">
      <c r="A248" s="24" t="s">
        <v>177</v>
      </c>
      <c r="B248" s="27" t="s">
        <v>178</v>
      </c>
      <c r="C248" s="27"/>
      <c r="D248" s="28">
        <f>D249</f>
        <v>35</v>
      </c>
      <c r="E248" s="7"/>
    </row>
    <row r="249" spans="1:5" ht="27.6" outlineLevel="3">
      <c r="A249" s="24" t="s">
        <v>12</v>
      </c>
      <c r="B249" s="27" t="s">
        <v>178</v>
      </c>
      <c r="C249" s="27" t="s">
        <v>13</v>
      </c>
      <c r="D249" s="28">
        <v>35</v>
      </c>
      <c r="E249" s="7"/>
    </row>
    <row r="250" spans="1:5" s="16" customFormat="1" ht="41.4" outlineLevel="3">
      <c r="A250" s="29" t="s">
        <v>254</v>
      </c>
      <c r="B250" s="30" t="s">
        <v>179</v>
      </c>
      <c r="C250" s="30"/>
      <c r="D250" s="31">
        <f>D251</f>
        <v>20</v>
      </c>
      <c r="E250" s="15"/>
    </row>
    <row r="251" spans="1:5" s="16" customFormat="1" ht="29.4" customHeight="1" outlineLevel="1">
      <c r="A251" s="24" t="s">
        <v>180</v>
      </c>
      <c r="B251" s="27" t="s">
        <v>181</v>
      </c>
      <c r="C251" s="27"/>
      <c r="D251" s="28">
        <f>D252</f>
        <v>20</v>
      </c>
      <c r="E251" s="15"/>
    </row>
    <row r="252" spans="1:5" ht="27.6" outlineLevel="2">
      <c r="A252" s="24" t="s">
        <v>12</v>
      </c>
      <c r="B252" s="27" t="s">
        <v>181</v>
      </c>
      <c r="C252" s="27" t="s">
        <v>13</v>
      </c>
      <c r="D252" s="28">
        <v>20</v>
      </c>
      <c r="E252" s="7"/>
    </row>
    <row r="253" spans="1:5" s="16" customFormat="1" outlineLevel="3">
      <c r="A253" s="29" t="s">
        <v>182</v>
      </c>
      <c r="B253" s="30" t="s">
        <v>183</v>
      </c>
      <c r="C253" s="30"/>
      <c r="D253" s="31">
        <f>D254+D255+D256</f>
        <v>27438.899999999998</v>
      </c>
      <c r="E253" s="15"/>
    </row>
    <row r="254" spans="1:5" s="16" customFormat="1" ht="55.2" outlineLevel="2">
      <c r="A254" s="24" t="s">
        <v>10</v>
      </c>
      <c r="B254" s="27" t="s">
        <v>183</v>
      </c>
      <c r="C254" s="27" t="s">
        <v>11</v>
      </c>
      <c r="D254" s="28">
        <v>7103.9</v>
      </c>
      <c r="E254" s="15"/>
    </row>
    <row r="255" spans="1:5" ht="27.6" outlineLevel="3">
      <c r="A255" s="24" t="s">
        <v>12</v>
      </c>
      <c r="B255" s="27" t="s">
        <v>183</v>
      </c>
      <c r="C255" s="27" t="s">
        <v>13</v>
      </c>
      <c r="D255" s="28">
        <v>501.4</v>
      </c>
      <c r="E255" s="7"/>
    </row>
    <row r="256" spans="1:5" s="16" customFormat="1">
      <c r="A256" s="24" t="s">
        <v>14</v>
      </c>
      <c r="B256" s="27" t="s">
        <v>183</v>
      </c>
      <c r="C256" s="27" t="s">
        <v>15</v>
      </c>
      <c r="D256" s="28">
        <v>19833.599999999999</v>
      </c>
      <c r="E256" s="15"/>
    </row>
    <row r="257" spans="1:4">
      <c r="A257" s="34" t="s">
        <v>212</v>
      </c>
      <c r="B257" s="35"/>
      <c r="C257" s="36"/>
      <c r="D257" s="19">
        <f>D9+D49+D57+D85+D96+D103+D117+D165+D172+D182+D192+D202+D205+D210+D226+D235+D240+D245+D250+D253</f>
        <v>773589.20000000007</v>
      </c>
    </row>
  </sheetData>
  <mergeCells count="6">
    <mergeCell ref="A257:C257"/>
    <mergeCell ref="C1:D1"/>
    <mergeCell ref="A2:D2"/>
    <mergeCell ref="A3:D3"/>
    <mergeCell ref="A4:D4"/>
    <mergeCell ref="A6:D6"/>
  </mergeCells>
  <pageMargins left="0.70866141732283472" right="0.5118110236220472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8"/>
  <sheetViews>
    <sheetView tabSelected="1" topLeftCell="A59" workbookViewId="0">
      <selection activeCell="A65" sqref="A65"/>
    </sheetView>
  </sheetViews>
  <sheetFormatPr defaultColWidth="8.88671875" defaultRowHeight="13.8" outlineLevelRow="3"/>
  <cols>
    <col min="1" max="1" width="46.33203125" style="8" customWidth="1"/>
    <col min="2" max="2" width="12.33203125" style="2" customWidth="1"/>
    <col min="3" max="3" width="5.6640625" style="2" customWidth="1"/>
    <col min="4" max="4" width="11.6640625" style="2" customWidth="1"/>
    <col min="5" max="5" width="11.44140625" style="2" customWidth="1"/>
    <col min="6" max="6" width="8.88671875" style="2" customWidth="1"/>
    <col min="7" max="16384" width="8.88671875" style="2"/>
  </cols>
  <sheetData>
    <row r="1" spans="1:6">
      <c r="A1" s="22"/>
      <c r="B1" s="23"/>
      <c r="C1" s="37" t="s">
        <v>184</v>
      </c>
      <c r="D1" s="37"/>
      <c r="E1" s="37"/>
      <c r="F1" s="1"/>
    </row>
    <row r="2" spans="1:6" ht="15.6">
      <c r="A2" s="37" t="s">
        <v>292</v>
      </c>
      <c r="B2" s="37"/>
      <c r="C2" s="37"/>
      <c r="D2" s="37"/>
      <c r="E2" s="37"/>
      <c r="F2" s="3"/>
    </row>
    <row r="3" spans="1:6" ht="15.6">
      <c r="A3" s="37" t="s">
        <v>271</v>
      </c>
      <c r="B3" s="37"/>
      <c r="C3" s="37"/>
      <c r="D3" s="37"/>
      <c r="E3" s="37"/>
      <c r="F3" s="3"/>
    </row>
    <row r="4" spans="1:6" ht="15.6">
      <c r="A4" s="37" t="s">
        <v>272</v>
      </c>
      <c r="B4" s="37"/>
      <c r="C4" s="37"/>
      <c r="D4" s="37"/>
      <c r="E4" s="37"/>
      <c r="F4" s="3"/>
    </row>
    <row r="5" spans="1:6">
      <c r="A5" s="43"/>
      <c r="B5" s="43"/>
      <c r="C5" s="43"/>
      <c r="D5" s="43"/>
      <c r="E5" s="43"/>
      <c r="F5" s="4"/>
    </row>
    <row r="6" spans="1:6" ht="59.4" customHeight="1">
      <c r="A6" s="40" t="s">
        <v>288</v>
      </c>
      <c r="B6" s="40"/>
      <c r="C6" s="40"/>
      <c r="D6" s="40"/>
      <c r="E6" s="40"/>
      <c r="F6" s="4"/>
    </row>
    <row r="7" spans="1:6">
      <c r="A7" s="41"/>
      <c r="B7" s="42"/>
      <c r="C7" s="42"/>
      <c r="D7" s="42"/>
      <c r="E7" s="42"/>
      <c r="F7" s="1"/>
    </row>
    <row r="8" spans="1:6" ht="34.200000000000003">
      <c r="A8" s="14" t="s">
        <v>185</v>
      </c>
      <c r="B8" s="14" t="s">
        <v>186</v>
      </c>
      <c r="C8" s="14" t="s">
        <v>187</v>
      </c>
      <c r="D8" s="20" t="s">
        <v>293</v>
      </c>
      <c r="E8" s="20" t="s">
        <v>294</v>
      </c>
      <c r="F8" s="1"/>
    </row>
    <row r="9" spans="1:6" s="6" customFormat="1" ht="27.6">
      <c r="A9" s="29" t="s">
        <v>223</v>
      </c>
      <c r="B9" s="32" t="s">
        <v>0</v>
      </c>
      <c r="C9" s="32"/>
      <c r="D9" s="33">
        <f>D10+D16+D20+D25+D34+D37</f>
        <v>354557.2</v>
      </c>
      <c r="E9" s="33">
        <f>E10+E16+E20+E25+E34+E37</f>
        <v>365768.7</v>
      </c>
      <c r="F9" s="5"/>
    </row>
    <row r="10" spans="1:6" s="6" customFormat="1" ht="27.6" outlineLevel="1">
      <c r="A10" s="29" t="s">
        <v>1</v>
      </c>
      <c r="B10" s="32" t="s">
        <v>2</v>
      </c>
      <c r="C10" s="32"/>
      <c r="D10" s="33">
        <f>D11+D14</f>
        <v>126166.9</v>
      </c>
      <c r="E10" s="33">
        <f>E11+E14</f>
        <v>135804.20000000001</v>
      </c>
      <c r="F10" s="5"/>
    </row>
    <row r="11" spans="1:6" ht="55.2" outlineLevel="2">
      <c r="A11" s="24" t="s">
        <v>224</v>
      </c>
      <c r="B11" s="25" t="s">
        <v>3</v>
      </c>
      <c r="C11" s="25"/>
      <c r="D11" s="26">
        <f>D12+D13</f>
        <v>126156.29999999999</v>
      </c>
      <c r="E11" s="26">
        <f>E12+E13</f>
        <v>135793.60000000001</v>
      </c>
      <c r="F11" s="1"/>
    </row>
    <row r="12" spans="1:6" ht="41.4" outlineLevel="3">
      <c r="A12" s="24" t="s">
        <v>12</v>
      </c>
      <c r="B12" s="25" t="s">
        <v>3</v>
      </c>
      <c r="C12" s="25" t="s">
        <v>13</v>
      </c>
      <c r="D12" s="26">
        <v>1449.9</v>
      </c>
      <c r="E12" s="26">
        <v>1449.9</v>
      </c>
      <c r="F12" s="1"/>
    </row>
    <row r="13" spans="1:6" ht="41.4" outlineLevel="2">
      <c r="A13" s="24" t="s">
        <v>4</v>
      </c>
      <c r="B13" s="25" t="s">
        <v>3</v>
      </c>
      <c r="C13" s="25" t="s">
        <v>5</v>
      </c>
      <c r="D13" s="26">
        <v>124706.4</v>
      </c>
      <c r="E13" s="26">
        <v>134343.70000000001</v>
      </c>
      <c r="F13" s="1"/>
    </row>
    <row r="14" spans="1:6" ht="27.6" outlineLevel="3">
      <c r="A14" s="24" t="s">
        <v>188</v>
      </c>
      <c r="B14" s="25" t="s">
        <v>6</v>
      </c>
      <c r="C14" s="25"/>
      <c r="D14" s="26">
        <f>D15</f>
        <v>10.6</v>
      </c>
      <c r="E14" s="26">
        <f>E15</f>
        <v>10.6</v>
      </c>
      <c r="F14" s="1"/>
    </row>
    <row r="15" spans="1:6" s="6" customFormat="1" ht="41.4" outlineLevel="1">
      <c r="A15" s="24" t="s">
        <v>4</v>
      </c>
      <c r="B15" s="25" t="s">
        <v>6</v>
      </c>
      <c r="C15" s="25" t="s">
        <v>5</v>
      </c>
      <c r="D15" s="26">
        <v>10.6</v>
      </c>
      <c r="E15" s="26">
        <v>10.6</v>
      </c>
      <c r="F15" s="5"/>
    </row>
    <row r="16" spans="1:6" s="6" customFormat="1" ht="27.6" outlineLevel="2">
      <c r="A16" s="29" t="s">
        <v>7</v>
      </c>
      <c r="B16" s="32" t="s">
        <v>8</v>
      </c>
      <c r="C16" s="32"/>
      <c r="D16" s="33">
        <f>D17</f>
        <v>60078</v>
      </c>
      <c r="E16" s="33">
        <f>E17</f>
        <v>60478</v>
      </c>
      <c r="F16" s="5"/>
    </row>
    <row r="17" spans="1:6" s="6" customFormat="1" ht="55.2" outlineLevel="3">
      <c r="A17" s="24" t="s">
        <v>189</v>
      </c>
      <c r="B17" s="25" t="s">
        <v>9</v>
      </c>
      <c r="C17" s="25"/>
      <c r="D17" s="26">
        <f>D18+D19</f>
        <v>60078</v>
      </c>
      <c r="E17" s="26">
        <f>E18+E19</f>
        <v>60478</v>
      </c>
      <c r="F17" s="5"/>
    </row>
    <row r="18" spans="1:6" ht="41.4" outlineLevel="2">
      <c r="A18" s="24" t="s">
        <v>12</v>
      </c>
      <c r="B18" s="25" t="s">
        <v>9</v>
      </c>
      <c r="C18" s="25" t="s">
        <v>13</v>
      </c>
      <c r="D18" s="26">
        <v>1074.7</v>
      </c>
      <c r="E18" s="26">
        <v>1074.7</v>
      </c>
      <c r="F18" s="1"/>
    </row>
    <row r="19" spans="1:6" ht="41.4" outlineLevel="3">
      <c r="A19" s="24" t="s">
        <v>4</v>
      </c>
      <c r="B19" s="25" t="s">
        <v>9</v>
      </c>
      <c r="C19" s="25" t="s">
        <v>5</v>
      </c>
      <c r="D19" s="26">
        <v>59003.3</v>
      </c>
      <c r="E19" s="26">
        <v>59403.3</v>
      </c>
      <c r="F19" s="1"/>
    </row>
    <row r="20" spans="1:6" s="6" customFormat="1" ht="30.6" customHeight="1" outlineLevel="3">
      <c r="A20" s="29" t="s">
        <v>225</v>
      </c>
      <c r="B20" s="32" t="s">
        <v>16</v>
      </c>
      <c r="C20" s="32"/>
      <c r="D20" s="33">
        <f>D21+D23</f>
        <v>128257</v>
      </c>
      <c r="E20" s="33">
        <f>E21+E23</f>
        <v>129015.5</v>
      </c>
      <c r="F20" s="5"/>
    </row>
    <row r="21" spans="1:6" ht="41.4" outlineLevel="3">
      <c r="A21" s="24" t="s">
        <v>17</v>
      </c>
      <c r="B21" s="25" t="s">
        <v>18</v>
      </c>
      <c r="C21" s="25"/>
      <c r="D21" s="26">
        <f>D22</f>
        <v>114436.4</v>
      </c>
      <c r="E21" s="26">
        <f>E22</f>
        <v>115194.9</v>
      </c>
      <c r="F21" s="1"/>
    </row>
    <row r="22" spans="1:6" ht="41.4" outlineLevel="2">
      <c r="A22" s="24" t="s">
        <v>4</v>
      </c>
      <c r="B22" s="25" t="s">
        <v>18</v>
      </c>
      <c r="C22" s="25" t="s">
        <v>5</v>
      </c>
      <c r="D22" s="26">
        <v>114436.4</v>
      </c>
      <c r="E22" s="26">
        <v>115194.9</v>
      </c>
      <c r="F22" s="1"/>
    </row>
    <row r="23" spans="1:6" ht="41.4" outlineLevel="3">
      <c r="A23" s="24" t="s">
        <v>19</v>
      </c>
      <c r="B23" s="25" t="s">
        <v>20</v>
      </c>
      <c r="C23" s="25"/>
      <c r="D23" s="26">
        <f>D24</f>
        <v>13820.6</v>
      </c>
      <c r="E23" s="26">
        <f>E24</f>
        <v>13820.6</v>
      </c>
      <c r="F23" s="1"/>
    </row>
    <row r="24" spans="1:6" ht="41.4" outlineLevel="3">
      <c r="A24" s="24" t="s">
        <v>4</v>
      </c>
      <c r="B24" s="25" t="s">
        <v>20</v>
      </c>
      <c r="C24" s="25" t="s">
        <v>5</v>
      </c>
      <c r="D24" s="26">
        <v>13820.6</v>
      </c>
      <c r="E24" s="26">
        <v>13820.6</v>
      </c>
      <c r="F24" s="1"/>
    </row>
    <row r="25" spans="1:6" s="6" customFormat="1" ht="27.6" outlineLevel="3">
      <c r="A25" s="29" t="s">
        <v>21</v>
      </c>
      <c r="B25" s="32" t="s">
        <v>22</v>
      </c>
      <c r="C25" s="32"/>
      <c r="D25" s="33">
        <f>D26+D29</f>
        <v>28023.8</v>
      </c>
      <c r="E25" s="33">
        <f>E26+E29</f>
        <v>28413.7</v>
      </c>
      <c r="F25" s="5"/>
    </row>
    <row r="26" spans="1:6" s="6" customFormat="1" ht="72" customHeight="1" outlineLevel="1">
      <c r="A26" s="24" t="s">
        <v>226</v>
      </c>
      <c r="B26" s="25" t="s">
        <v>23</v>
      </c>
      <c r="C26" s="25"/>
      <c r="D26" s="26">
        <f>D27+D28</f>
        <v>3944.6</v>
      </c>
      <c r="E26" s="26">
        <f>E27+E28</f>
        <v>3990</v>
      </c>
      <c r="F26" s="5"/>
    </row>
    <row r="27" spans="1:6" s="6" customFormat="1" ht="69" outlineLevel="2">
      <c r="A27" s="24" t="s">
        <v>10</v>
      </c>
      <c r="B27" s="25" t="s">
        <v>23</v>
      </c>
      <c r="C27" s="25" t="s">
        <v>11</v>
      </c>
      <c r="D27" s="26">
        <v>3855.6</v>
      </c>
      <c r="E27" s="26">
        <v>3901</v>
      </c>
      <c r="F27" s="5"/>
    </row>
    <row r="28" spans="1:6" ht="41.4" outlineLevel="3">
      <c r="A28" s="24" t="s">
        <v>12</v>
      </c>
      <c r="B28" s="25" t="s">
        <v>23</v>
      </c>
      <c r="C28" s="25" t="s">
        <v>13</v>
      </c>
      <c r="D28" s="26">
        <v>89</v>
      </c>
      <c r="E28" s="26">
        <v>89</v>
      </c>
      <c r="F28" s="1"/>
    </row>
    <row r="29" spans="1:6" ht="41.4" outlineLevel="2">
      <c r="A29" s="24" t="s">
        <v>190</v>
      </c>
      <c r="B29" s="25" t="s">
        <v>24</v>
      </c>
      <c r="C29" s="25"/>
      <c r="D29" s="26">
        <f>D30+D31+D32+D33</f>
        <v>24079.200000000001</v>
      </c>
      <c r="E29" s="26">
        <f>E30+E31+E32+E33</f>
        <v>24423.7</v>
      </c>
      <c r="F29" s="1"/>
    </row>
    <row r="30" spans="1:6" ht="69" outlineLevel="3">
      <c r="A30" s="24" t="s">
        <v>10</v>
      </c>
      <c r="B30" s="25" t="s">
        <v>24</v>
      </c>
      <c r="C30" s="25" t="s">
        <v>11</v>
      </c>
      <c r="D30" s="26">
        <v>17847.900000000001</v>
      </c>
      <c r="E30" s="26">
        <v>18147.900000000001</v>
      </c>
      <c r="F30" s="1"/>
    </row>
    <row r="31" spans="1:6" s="6" customFormat="1" ht="41.4" outlineLevel="1">
      <c r="A31" s="24" t="s">
        <v>12</v>
      </c>
      <c r="B31" s="25" t="s">
        <v>24</v>
      </c>
      <c r="C31" s="25" t="s">
        <v>13</v>
      </c>
      <c r="D31" s="26">
        <v>1603</v>
      </c>
      <c r="E31" s="26">
        <v>1603</v>
      </c>
      <c r="F31" s="5"/>
    </row>
    <row r="32" spans="1:6" ht="41.4" outlineLevel="2">
      <c r="A32" s="24" t="s">
        <v>4</v>
      </c>
      <c r="B32" s="25" t="s">
        <v>24</v>
      </c>
      <c r="C32" s="25" t="s">
        <v>5</v>
      </c>
      <c r="D32" s="26">
        <v>4605.5</v>
      </c>
      <c r="E32" s="26">
        <v>4650</v>
      </c>
      <c r="F32" s="1"/>
    </row>
    <row r="33" spans="1:6" outlineLevel="3">
      <c r="A33" s="24" t="s">
        <v>14</v>
      </c>
      <c r="B33" s="25" t="s">
        <v>24</v>
      </c>
      <c r="C33" s="25" t="s">
        <v>15</v>
      </c>
      <c r="D33" s="26">
        <v>22.8</v>
      </c>
      <c r="E33" s="26">
        <v>22.8</v>
      </c>
      <c r="F33" s="1"/>
    </row>
    <row r="34" spans="1:6" s="6" customFormat="1" ht="16.95" customHeight="1" outlineLevel="3">
      <c r="A34" s="29" t="s">
        <v>25</v>
      </c>
      <c r="B34" s="32" t="s">
        <v>26</v>
      </c>
      <c r="C34" s="32"/>
      <c r="D34" s="33">
        <f>D35</f>
        <v>8212.1</v>
      </c>
      <c r="E34" s="33">
        <f>E35</f>
        <v>8212.1</v>
      </c>
      <c r="F34" s="5"/>
    </row>
    <row r="35" spans="1:6" s="6" customFormat="1" ht="41.4" outlineLevel="2">
      <c r="A35" s="24" t="s">
        <v>191</v>
      </c>
      <c r="B35" s="25" t="s">
        <v>27</v>
      </c>
      <c r="C35" s="25"/>
      <c r="D35" s="26">
        <f>D36</f>
        <v>8212.1</v>
      </c>
      <c r="E35" s="26">
        <f>E36</f>
        <v>8212.1</v>
      </c>
      <c r="F35" s="5"/>
    </row>
    <row r="36" spans="1:6" ht="41.4" outlineLevel="3">
      <c r="A36" s="24" t="s">
        <v>4</v>
      </c>
      <c r="B36" s="25" t="s">
        <v>27</v>
      </c>
      <c r="C36" s="25" t="s">
        <v>5</v>
      </c>
      <c r="D36" s="26">
        <v>8212.1</v>
      </c>
      <c r="E36" s="26">
        <v>8212.1</v>
      </c>
      <c r="F36" s="1"/>
    </row>
    <row r="37" spans="1:6" s="6" customFormat="1" ht="27.6" outlineLevel="3">
      <c r="A37" s="29" t="s">
        <v>28</v>
      </c>
      <c r="B37" s="32" t="s">
        <v>29</v>
      </c>
      <c r="C37" s="32"/>
      <c r="D37" s="33">
        <f>D38+D40+D42+D44+D47</f>
        <v>3819.4</v>
      </c>
      <c r="E37" s="33">
        <f>E38+E40+E42+E44+E47</f>
        <v>3845.2000000000003</v>
      </c>
      <c r="F37" s="5"/>
    </row>
    <row r="38" spans="1:6" s="6" customFormat="1" ht="41.4" outlineLevel="3">
      <c r="A38" s="24" t="s">
        <v>192</v>
      </c>
      <c r="B38" s="25" t="s">
        <v>30</v>
      </c>
      <c r="C38" s="25"/>
      <c r="D38" s="26">
        <f>D39</f>
        <v>3592.5</v>
      </c>
      <c r="E38" s="26">
        <f>E39</f>
        <v>3618.3</v>
      </c>
      <c r="F38" s="5"/>
    </row>
    <row r="39" spans="1:6" s="6" customFormat="1" ht="41.4" outlineLevel="1">
      <c r="A39" s="24" t="s">
        <v>4</v>
      </c>
      <c r="B39" s="25" t="s">
        <v>30</v>
      </c>
      <c r="C39" s="25" t="s">
        <v>5</v>
      </c>
      <c r="D39" s="26">
        <v>3592.5</v>
      </c>
      <c r="E39" s="26">
        <v>3618.3</v>
      </c>
      <c r="F39" s="5"/>
    </row>
    <row r="40" spans="1:6" ht="41.4" outlineLevel="2">
      <c r="A40" s="24" t="s">
        <v>31</v>
      </c>
      <c r="B40" s="25" t="s">
        <v>32</v>
      </c>
      <c r="C40" s="25"/>
      <c r="D40" s="26">
        <f>D41</f>
        <v>55</v>
      </c>
      <c r="E40" s="26">
        <f>E41</f>
        <v>55</v>
      </c>
      <c r="F40" s="1"/>
    </row>
    <row r="41" spans="1:6" ht="27.6" outlineLevel="3">
      <c r="A41" s="24" t="s">
        <v>33</v>
      </c>
      <c r="B41" s="25" t="s">
        <v>32</v>
      </c>
      <c r="C41" s="25" t="s">
        <v>34</v>
      </c>
      <c r="D41" s="26">
        <v>55</v>
      </c>
      <c r="E41" s="26">
        <v>55</v>
      </c>
      <c r="F41" s="1"/>
    </row>
    <row r="42" spans="1:6" s="6" customFormat="1" ht="27.6" outlineLevel="1">
      <c r="A42" s="24" t="s">
        <v>35</v>
      </c>
      <c r="B42" s="25" t="s">
        <v>36</v>
      </c>
      <c r="C42" s="25"/>
      <c r="D42" s="26">
        <f>D43</f>
        <v>81.900000000000006</v>
      </c>
      <c r="E42" s="26">
        <f>E43</f>
        <v>81.900000000000006</v>
      </c>
      <c r="F42" s="5"/>
    </row>
    <row r="43" spans="1:6" ht="41.4" outlineLevel="2">
      <c r="A43" s="24" t="s">
        <v>4</v>
      </c>
      <c r="B43" s="25" t="s">
        <v>36</v>
      </c>
      <c r="C43" s="25" t="s">
        <v>5</v>
      </c>
      <c r="D43" s="26">
        <v>81.900000000000006</v>
      </c>
      <c r="E43" s="26">
        <v>81.900000000000006</v>
      </c>
      <c r="F43" s="1"/>
    </row>
    <row r="44" spans="1:6" ht="27.6" outlineLevel="3">
      <c r="A44" s="24" t="s">
        <v>37</v>
      </c>
      <c r="B44" s="25" t="s">
        <v>38</v>
      </c>
      <c r="C44" s="25"/>
      <c r="D44" s="26">
        <f>D45+D46</f>
        <v>32.6</v>
      </c>
      <c r="E44" s="26">
        <f>E45+E46</f>
        <v>32.6</v>
      </c>
      <c r="F44" s="1"/>
    </row>
    <row r="45" spans="1:6" ht="41.4" outlineLevel="2">
      <c r="A45" s="24" t="s">
        <v>12</v>
      </c>
      <c r="B45" s="25" t="s">
        <v>38</v>
      </c>
      <c r="C45" s="25" t="s">
        <v>13</v>
      </c>
      <c r="D45" s="26">
        <v>22.6</v>
      </c>
      <c r="E45" s="26">
        <v>22.6</v>
      </c>
      <c r="F45" s="1"/>
    </row>
    <row r="46" spans="1:6" ht="41.4" outlineLevel="3">
      <c r="A46" s="24" t="s">
        <v>4</v>
      </c>
      <c r="B46" s="25" t="s">
        <v>38</v>
      </c>
      <c r="C46" s="25" t="s">
        <v>5</v>
      </c>
      <c r="D46" s="26">
        <v>10</v>
      </c>
      <c r="E46" s="26">
        <v>10</v>
      </c>
      <c r="F46" s="1"/>
    </row>
    <row r="47" spans="1:6" ht="27.6" outlineLevel="2">
      <c r="A47" s="24" t="s">
        <v>193</v>
      </c>
      <c r="B47" s="25" t="s">
        <v>39</v>
      </c>
      <c r="C47" s="25"/>
      <c r="D47" s="26">
        <f>D48</f>
        <v>57.4</v>
      </c>
      <c r="E47" s="26">
        <f>E48</f>
        <v>57.4</v>
      </c>
      <c r="F47" s="1"/>
    </row>
    <row r="48" spans="1:6" ht="41.4" outlineLevel="3">
      <c r="A48" s="24" t="s">
        <v>12</v>
      </c>
      <c r="B48" s="25" t="s">
        <v>39</v>
      </c>
      <c r="C48" s="25" t="s">
        <v>13</v>
      </c>
      <c r="D48" s="26">
        <v>57.4</v>
      </c>
      <c r="E48" s="26">
        <v>57.4</v>
      </c>
      <c r="F48" s="1"/>
    </row>
    <row r="49" spans="1:6" s="6" customFormat="1" ht="55.2" outlineLevel="2">
      <c r="A49" s="29" t="s">
        <v>227</v>
      </c>
      <c r="B49" s="32" t="s">
        <v>40</v>
      </c>
      <c r="C49" s="32"/>
      <c r="D49" s="33">
        <f>D50+D53</f>
        <v>69427.899999999994</v>
      </c>
      <c r="E49" s="33">
        <f>E50+E53</f>
        <v>70191.3</v>
      </c>
      <c r="F49" s="5"/>
    </row>
    <row r="50" spans="1:6" ht="41.4" outlineLevel="2">
      <c r="A50" s="24" t="s">
        <v>214</v>
      </c>
      <c r="B50" s="25" t="s">
        <v>41</v>
      </c>
      <c r="C50" s="25"/>
      <c r="D50" s="26">
        <f>D51+D52</f>
        <v>150</v>
      </c>
      <c r="E50" s="26">
        <f>E51+E52</f>
        <v>150</v>
      </c>
      <c r="F50" s="1"/>
    </row>
    <row r="51" spans="1:6" ht="41.4" outlineLevel="3">
      <c r="A51" s="24" t="s">
        <v>12</v>
      </c>
      <c r="B51" s="25" t="s">
        <v>41</v>
      </c>
      <c r="C51" s="25" t="s">
        <v>13</v>
      </c>
      <c r="D51" s="26">
        <v>20</v>
      </c>
      <c r="E51" s="26">
        <v>20</v>
      </c>
      <c r="F51" s="1"/>
    </row>
    <row r="52" spans="1:6" s="6" customFormat="1" ht="41.4">
      <c r="A52" s="24" t="s">
        <v>4</v>
      </c>
      <c r="B52" s="25" t="s">
        <v>41</v>
      </c>
      <c r="C52" s="25" t="s">
        <v>5</v>
      </c>
      <c r="D52" s="26">
        <v>130</v>
      </c>
      <c r="E52" s="26">
        <v>130</v>
      </c>
      <c r="F52" s="5"/>
    </row>
    <row r="53" spans="1:6" ht="27.6" outlineLevel="2">
      <c r="A53" s="24" t="s">
        <v>42</v>
      </c>
      <c r="B53" s="25" t="s">
        <v>43</v>
      </c>
      <c r="C53" s="25"/>
      <c r="D53" s="26">
        <f>D54</f>
        <v>69277.899999999994</v>
      </c>
      <c r="E53" s="26">
        <f>E54</f>
        <v>70041.3</v>
      </c>
      <c r="F53" s="1"/>
    </row>
    <row r="54" spans="1:6" s="6" customFormat="1" ht="41.4" outlineLevel="3">
      <c r="A54" s="24" t="s">
        <v>4</v>
      </c>
      <c r="B54" s="25" t="s">
        <v>43</v>
      </c>
      <c r="C54" s="25" t="s">
        <v>5</v>
      </c>
      <c r="D54" s="26">
        <v>69277.899999999994</v>
      </c>
      <c r="E54" s="26">
        <v>70041.3</v>
      </c>
      <c r="F54" s="5"/>
    </row>
    <row r="55" spans="1:6" s="6" customFormat="1" ht="27.6" outlineLevel="3">
      <c r="A55" s="29" t="s">
        <v>228</v>
      </c>
      <c r="B55" s="32" t="s">
        <v>44</v>
      </c>
      <c r="C55" s="32"/>
      <c r="D55" s="33">
        <f>D56+D62+D69+D72</f>
        <v>106247.70000000001</v>
      </c>
      <c r="E55" s="33">
        <f>E56+E62+E69+E72</f>
        <v>106934.40000000001</v>
      </c>
      <c r="F55" s="5"/>
    </row>
    <row r="56" spans="1:6" s="6" customFormat="1" ht="27.6" outlineLevel="2">
      <c r="A56" s="29" t="s">
        <v>229</v>
      </c>
      <c r="B56" s="32" t="s">
        <v>45</v>
      </c>
      <c r="C56" s="32"/>
      <c r="D56" s="33">
        <f>D57+D60</f>
        <v>67583.8</v>
      </c>
      <c r="E56" s="33">
        <f>E57+E60</f>
        <v>68048.800000000003</v>
      </c>
      <c r="F56" s="5"/>
    </row>
    <row r="57" spans="1:6" ht="27.6" outlineLevel="3">
      <c r="A57" s="24" t="s">
        <v>194</v>
      </c>
      <c r="B57" s="25" t="s">
        <v>46</v>
      </c>
      <c r="C57" s="25"/>
      <c r="D57" s="26">
        <f>D58+D59</f>
        <v>733</v>
      </c>
      <c r="E57" s="26">
        <f>E58+E59</f>
        <v>733</v>
      </c>
      <c r="F57" s="1"/>
    </row>
    <row r="58" spans="1:6" s="6" customFormat="1" ht="41.4">
      <c r="A58" s="24" t="s">
        <v>12</v>
      </c>
      <c r="B58" s="25" t="s">
        <v>46</v>
      </c>
      <c r="C58" s="25" t="s">
        <v>13</v>
      </c>
      <c r="D58" s="26">
        <v>130</v>
      </c>
      <c r="E58" s="26">
        <v>130</v>
      </c>
      <c r="F58" s="5"/>
    </row>
    <row r="59" spans="1:6" s="6" customFormat="1" ht="41.4" outlineLevel="1">
      <c r="A59" s="24" t="s">
        <v>4</v>
      </c>
      <c r="B59" s="25" t="s">
        <v>46</v>
      </c>
      <c r="C59" s="25" t="s">
        <v>5</v>
      </c>
      <c r="D59" s="26">
        <v>603</v>
      </c>
      <c r="E59" s="26">
        <v>603</v>
      </c>
      <c r="F59" s="5"/>
    </row>
    <row r="60" spans="1:6" ht="27.6" outlineLevel="2">
      <c r="A60" s="24" t="s">
        <v>195</v>
      </c>
      <c r="B60" s="25" t="s">
        <v>47</v>
      </c>
      <c r="C60" s="25"/>
      <c r="D60" s="26">
        <f>D61</f>
        <v>66850.8</v>
      </c>
      <c r="E60" s="26">
        <f>E61</f>
        <v>67315.8</v>
      </c>
      <c r="F60" s="1"/>
    </row>
    <row r="61" spans="1:6" s="6" customFormat="1" ht="41.4" outlineLevel="3">
      <c r="A61" s="24" t="s">
        <v>4</v>
      </c>
      <c r="B61" s="25" t="s">
        <v>47</v>
      </c>
      <c r="C61" s="25" t="s">
        <v>5</v>
      </c>
      <c r="D61" s="26">
        <v>66850.8</v>
      </c>
      <c r="E61" s="26">
        <v>67315.8</v>
      </c>
      <c r="F61" s="5"/>
    </row>
    <row r="62" spans="1:6" s="6" customFormat="1" ht="27.6" outlineLevel="3">
      <c r="A62" s="29" t="s">
        <v>196</v>
      </c>
      <c r="B62" s="32" t="s">
        <v>48</v>
      </c>
      <c r="C62" s="32"/>
      <c r="D62" s="33">
        <f>D63+D65+D67</f>
        <v>26006.9</v>
      </c>
      <c r="E62" s="33">
        <f>E63+E65+E67</f>
        <v>26165.4</v>
      </c>
      <c r="F62" s="5"/>
    </row>
    <row r="63" spans="1:6" ht="27.6" outlineLevel="2">
      <c r="A63" s="24" t="s">
        <v>215</v>
      </c>
      <c r="B63" s="25" t="s">
        <v>49</v>
      </c>
      <c r="C63" s="25"/>
      <c r="D63" s="26">
        <f>D64</f>
        <v>25644.9</v>
      </c>
      <c r="E63" s="26">
        <f>E64</f>
        <v>25803.4</v>
      </c>
      <c r="F63" s="1"/>
    </row>
    <row r="64" spans="1:6" ht="41.4" outlineLevel="3">
      <c r="A64" s="24" t="s">
        <v>4</v>
      </c>
      <c r="B64" s="25" t="s">
        <v>49</v>
      </c>
      <c r="C64" s="25" t="s">
        <v>5</v>
      </c>
      <c r="D64" s="26">
        <v>25644.9</v>
      </c>
      <c r="E64" s="26">
        <v>25803.4</v>
      </c>
      <c r="F64" s="1"/>
    </row>
    <row r="65" spans="1:6" s="6" customFormat="1" ht="41.4" outlineLevel="1">
      <c r="A65" s="24" t="s">
        <v>296</v>
      </c>
      <c r="B65" s="25" t="s">
        <v>50</v>
      </c>
      <c r="C65" s="25"/>
      <c r="D65" s="26">
        <f>D66</f>
        <v>2</v>
      </c>
      <c r="E65" s="26">
        <f>E66</f>
        <v>2</v>
      </c>
      <c r="F65" s="5"/>
    </row>
    <row r="66" spans="1:6" ht="41.4" outlineLevel="2">
      <c r="A66" s="24" t="s">
        <v>4</v>
      </c>
      <c r="B66" s="25" t="s">
        <v>50</v>
      </c>
      <c r="C66" s="25" t="s">
        <v>5</v>
      </c>
      <c r="D66" s="26">
        <v>2</v>
      </c>
      <c r="E66" s="26">
        <v>2</v>
      </c>
      <c r="F66" s="1"/>
    </row>
    <row r="67" spans="1:6" ht="69" outlineLevel="3">
      <c r="A67" s="24" t="s">
        <v>216</v>
      </c>
      <c r="B67" s="25" t="s">
        <v>51</v>
      </c>
      <c r="C67" s="25"/>
      <c r="D67" s="26">
        <f>D68</f>
        <v>360</v>
      </c>
      <c r="E67" s="26">
        <f>E68</f>
        <v>360</v>
      </c>
      <c r="F67" s="1"/>
    </row>
    <row r="68" spans="1:6" s="6" customFormat="1" ht="41.4" outlineLevel="2">
      <c r="A68" s="24" t="s">
        <v>4</v>
      </c>
      <c r="B68" s="25" t="s">
        <v>51</v>
      </c>
      <c r="C68" s="25" t="s">
        <v>5</v>
      </c>
      <c r="D68" s="26">
        <v>360</v>
      </c>
      <c r="E68" s="26">
        <v>360</v>
      </c>
      <c r="F68" s="5"/>
    </row>
    <row r="69" spans="1:6" s="6" customFormat="1" outlineLevel="3">
      <c r="A69" s="29" t="s">
        <v>197</v>
      </c>
      <c r="B69" s="32" t="s">
        <v>52</v>
      </c>
      <c r="C69" s="32"/>
      <c r="D69" s="33">
        <f>D70</f>
        <v>6511.2</v>
      </c>
      <c r="E69" s="33">
        <f>E70</f>
        <v>6559.4</v>
      </c>
      <c r="F69" s="5"/>
    </row>
    <row r="70" spans="1:6" ht="27.6" outlineLevel="2">
      <c r="A70" s="24" t="s">
        <v>53</v>
      </c>
      <c r="B70" s="25" t="s">
        <v>54</v>
      </c>
      <c r="C70" s="25"/>
      <c r="D70" s="26">
        <f>D71</f>
        <v>6511.2</v>
      </c>
      <c r="E70" s="26">
        <f>E71</f>
        <v>6559.4</v>
      </c>
      <c r="F70" s="1"/>
    </row>
    <row r="71" spans="1:6" s="6" customFormat="1" ht="41.4" outlineLevel="3">
      <c r="A71" s="24" t="s">
        <v>4</v>
      </c>
      <c r="B71" s="25" t="s">
        <v>54</v>
      </c>
      <c r="C71" s="25" t="s">
        <v>5</v>
      </c>
      <c r="D71" s="26">
        <v>6511.2</v>
      </c>
      <c r="E71" s="26">
        <v>6559.4</v>
      </c>
      <c r="F71" s="5"/>
    </row>
    <row r="72" spans="1:6" s="6" customFormat="1" ht="27.6" outlineLevel="3">
      <c r="A72" s="29" t="s">
        <v>55</v>
      </c>
      <c r="B72" s="32" t="s">
        <v>56</v>
      </c>
      <c r="C72" s="32"/>
      <c r="D72" s="33">
        <f>D73+D76+D78</f>
        <v>6145.8</v>
      </c>
      <c r="E72" s="33">
        <f>E73+E76+E78</f>
        <v>6160.8</v>
      </c>
      <c r="F72" s="5"/>
    </row>
    <row r="73" spans="1:6" ht="69" outlineLevel="3">
      <c r="A73" s="24" t="s">
        <v>230</v>
      </c>
      <c r="B73" s="25" t="s">
        <v>57</v>
      </c>
      <c r="C73" s="25"/>
      <c r="D73" s="26">
        <f>D74+D75</f>
        <v>2931.1</v>
      </c>
      <c r="E73" s="26">
        <f>E74+E75</f>
        <v>2946.1</v>
      </c>
      <c r="F73" s="1"/>
    </row>
    <row r="74" spans="1:6" ht="69" outlineLevel="2">
      <c r="A74" s="24" t="s">
        <v>10</v>
      </c>
      <c r="B74" s="25" t="s">
        <v>57</v>
      </c>
      <c r="C74" s="25" t="s">
        <v>11</v>
      </c>
      <c r="D74" s="26">
        <v>2859.1</v>
      </c>
      <c r="E74" s="26">
        <v>2874.1</v>
      </c>
      <c r="F74" s="1"/>
    </row>
    <row r="75" spans="1:6" ht="41.4" outlineLevel="3">
      <c r="A75" s="24" t="s">
        <v>12</v>
      </c>
      <c r="B75" s="25" t="s">
        <v>57</v>
      </c>
      <c r="C75" s="25" t="s">
        <v>13</v>
      </c>
      <c r="D75" s="26">
        <v>72</v>
      </c>
      <c r="E75" s="26">
        <v>72</v>
      </c>
      <c r="F75" s="1"/>
    </row>
    <row r="76" spans="1:6" ht="27.6" outlineLevel="3">
      <c r="A76" s="24" t="s">
        <v>135</v>
      </c>
      <c r="B76" s="25" t="s">
        <v>58</v>
      </c>
      <c r="C76" s="25"/>
      <c r="D76" s="26">
        <f>D77</f>
        <v>1374.7</v>
      </c>
      <c r="E76" s="26">
        <f>E77</f>
        <v>1374.7</v>
      </c>
      <c r="F76" s="1"/>
    </row>
    <row r="77" spans="1:6" ht="41.4" outlineLevel="2">
      <c r="A77" s="24" t="s">
        <v>4</v>
      </c>
      <c r="B77" s="25" t="s">
        <v>58</v>
      </c>
      <c r="C77" s="25" t="s">
        <v>5</v>
      </c>
      <c r="D77" s="26">
        <v>1374.7</v>
      </c>
      <c r="E77" s="26">
        <v>1374.7</v>
      </c>
      <c r="F77" s="1"/>
    </row>
    <row r="78" spans="1:6" ht="27.6" outlineLevel="3">
      <c r="A78" s="24" t="s">
        <v>59</v>
      </c>
      <c r="B78" s="25" t="s">
        <v>60</v>
      </c>
      <c r="C78" s="25"/>
      <c r="D78" s="26">
        <f>D79</f>
        <v>1840</v>
      </c>
      <c r="E78" s="26">
        <f>E79</f>
        <v>1840</v>
      </c>
      <c r="F78" s="1"/>
    </row>
    <row r="79" spans="1:6" s="6" customFormat="1" ht="41.4" outlineLevel="2">
      <c r="A79" s="24" t="s">
        <v>12</v>
      </c>
      <c r="B79" s="25" t="s">
        <v>60</v>
      </c>
      <c r="C79" s="25" t="s">
        <v>13</v>
      </c>
      <c r="D79" s="26">
        <v>1840</v>
      </c>
      <c r="E79" s="26">
        <v>1840</v>
      </c>
      <c r="F79" s="5"/>
    </row>
    <row r="80" spans="1:6" s="6" customFormat="1" ht="27.6" outlineLevel="3">
      <c r="A80" s="29" t="s">
        <v>231</v>
      </c>
      <c r="B80" s="32" t="s">
        <v>61</v>
      </c>
      <c r="C80" s="32"/>
      <c r="D80" s="33">
        <f>D81+D84</f>
        <v>3271</v>
      </c>
      <c r="E80" s="33">
        <f>E81+E84</f>
        <v>3271</v>
      </c>
      <c r="F80" s="5"/>
    </row>
    <row r="81" spans="1:6" s="6" customFormat="1" ht="27.6">
      <c r="A81" s="29" t="s">
        <v>62</v>
      </c>
      <c r="B81" s="32" t="s">
        <v>63</v>
      </c>
      <c r="C81" s="32"/>
      <c r="D81" s="33">
        <f>D82</f>
        <v>5</v>
      </c>
      <c r="E81" s="33">
        <f>E82</f>
        <v>5</v>
      </c>
      <c r="F81" s="5"/>
    </row>
    <row r="82" spans="1:6" s="6" customFormat="1" ht="41.4" outlineLevel="1">
      <c r="A82" s="24" t="s">
        <v>64</v>
      </c>
      <c r="B82" s="25" t="s">
        <v>65</v>
      </c>
      <c r="C82" s="25"/>
      <c r="D82" s="26">
        <f>D83</f>
        <v>5</v>
      </c>
      <c r="E82" s="26">
        <f>E83</f>
        <v>5</v>
      </c>
      <c r="F82" s="5"/>
    </row>
    <row r="83" spans="1:6" s="6" customFormat="1" ht="41.4" outlineLevel="2">
      <c r="A83" s="24" t="s">
        <v>12</v>
      </c>
      <c r="B83" s="25" t="s">
        <v>65</v>
      </c>
      <c r="C83" s="25" t="s">
        <v>13</v>
      </c>
      <c r="D83" s="26">
        <v>5</v>
      </c>
      <c r="E83" s="26">
        <v>5</v>
      </c>
      <c r="F83" s="5"/>
    </row>
    <row r="84" spans="1:6" s="6" customFormat="1" ht="41.4" outlineLevel="3">
      <c r="A84" s="29" t="s">
        <v>66</v>
      </c>
      <c r="B84" s="32" t="s">
        <v>67</v>
      </c>
      <c r="C84" s="32"/>
      <c r="D84" s="33">
        <f>D85+D87+D89</f>
        <v>3266</v>
      </c>
      <c r="E84" s="33">
        <f>E85+E87+E89</f>
        <v>3266</v>
      </c>
      <c r="F84" s="5"/>
    </row>
    <row r="85" spans="1:6" ht="41.4" outlineLevel="2">
      <c r="A85" s="24" t="s">
        <v>279</v>
      </c>
      <c r="B85" s="25" t="s">
        <v>280</v>
      </c>
      <c r="C85" s="25"/>
      <c r="D85" s="26">
        <f>D86</f>
        <v>160</v>
      </c>
      <c r="E85" s="26">
        <f>E86</f>
        <v>160</v>
      </c>
      <c r="F85" s="1"/>
    </row>
    <row r="86" spans="1:6" outlineLevel="3">
      <c r="A86" s="24" t="s">
        <v>14</v>
      </c>
      <c r="B86" s="25" t="s">
        <v>280</v>
      </c>
      <c r="C86" s="25" t="s">
        <v>15</v>
      </c>
      <c r="D86" s="26">
        <v>160</v>
      </c>
      <c r="E86" s="26">
        <v>160</v>
      </c>
      <c r="F86" s="1"/>
    </row>
    <row r="87" spans="1:6" outlineLevel="2">
      <c r="A87" s="24" t="s">
        <v>68</v>
      </c>
      <c r="B87" s="25" t="s">
        <v>69</v>
      </c>
      <c r="C87" s="25"/>
      <c r="D87" s="26">
        <f>D88</f>
        <v>900</v>
      </c>
      <c r="E87" s="26">
        <f>E88</f>
        <v>900</v>
      </c>
      <c r="F87" s="1"/>
    </row>
    <row r="88" spans="1:6" ht="27.6" outlineLevel="3">
      <c r="A88" s="24" t="s">
        <v>33</v>
      </c>
      <c r="B88" s="25" t="s">
        <v>69</v>
      </c>
      <c r="C88" s="25" t="s">
        <v>34</v>
      </c>
      <c r="D88" s="26">
        <v>900</v>
      </c>
      <c r="E88" s="26">
        <v>900</v>
      </c>
      <c r="F88" s="1"/>
    </row>
    <row r="89" spans="1:6" outlineLevel="2">
      <c r="A89" s="24" t="s">
        <v>198</v>
      </c>
      <c r="B89" s="25" t="s">
        <v>70</v>
      </c>
      <c r="C89" s="25"/>
      <c r="D89" s="26">
        <f>D90</f>
        <v>2206</v>
      </c>
      <c r="E89" s="26">
        <f>E90</f>
        <v>2206</v>
      </c>
      <c r="F89" s="1"/>
    </row>
    <row r="90" spans="1:6" ht="27.6" outlineLevel="3">
      <c r="A90" s="24" t="s">
        <v>33</v>
      </c>
      <c r="B90" s="25" t="s">
        <v>70</v>
      </c>
      <c r="C90" s="25" t="s">
        <v>34</v>
      </c>
      <c r="D90" s="26">
        <v>2206</v>
      </c>
      <c r="E90" s="26">
        <v>2206</v>
      </c>
      <c r="F90" s="1"/>
    </row>
    <row r="91" spans="1:6" s="6" customFormat="1" ht="28.95" customHeight="1" outlineLevel="2">
      <c r="A91" s="29" t="s">
        <v>255</v>
      </c>
      <c r="B91" s="32" t="s">
        <v>256</v>
      </c>
      <c r="C91" s="32"/>
      <c r="D91" s="33">
        <f>D92+D95</f>
        <v>20</v>
      </c>
      <c r="E91" s="33">
        <f>E92+E95</f>
        <v>20</v>
      </c>
      <c r="F91" s="5"/>
    </row>
    <row r="92" spans="1:6" s="6" customFormat="1" ht="27.6" outlineLevel="3">
      <c r="A92" s="29" t="s">
        <v>257</v>
      </c>
      <c r="B92" s="32" t="s">
        <v>258</v>
      </c>
      <c r="C92" s="32"/>
      <c r="D92" s="33">
        <f>D93</f>
        <v>10</v>
      </c>
      <c r="E92" s="33">
        <f>E93</f>
        <v>10</v>
      </c>
      <c r="F92" s="5"/>
    </row>
    <row r="93" spans="1:6" ht="27.6" outlineLevel="3">
      <c r="A93" s="24" t="s">
        <v>259</v>
      </c>
      <c r="B93" s="25" t="s">
        <v>260</v>
      </c>
      <c r="C93" s="25"/>
      <c r="D93" s="26">
        <f>D94</f>
        <v>10</v>
      </c>
      <c r="E93" s="26">
        <f>E94</f>
        <v>10</v>
      </c>
      <c r="F93" s="1"/>
    </row>
    <row r="94" spans="1:6" s="6" customFormat="1" ht="41.4" outlineLevel="1">
      <c r="A94" s="24" t="s">
        <v>12</v>
      </c>
      <c r="B94" s="25" t="s">
        <v>260</v>
      </c>
      <c r="C94" s="25" t="s">
        <v>13</v>
      </c>
      <c r="D94" s="26">
        <v>10</v>
      </c>
      <c r="E94" s="26">
        <v>10</v>
      </c>
      <c r="F94" s="5"/>
    </row>
    <row r="95" spans="1:6" s="6" customFormat="1" ht="41.4" outlineLevel="2">
      <c r="A95" s="29" t="s">
        <v>261</v>
      </c>
      <c r="B95" s="32" t="s">
        <v>262</v>
      </c>
      <c r="C95" s="32"/>
      <c r="D95" s="33">
        <f>D96</f>
        <v>10</v>
      </c>
      <c r="E95" s="33">
        <f>E96</f>
        <v>10</v>
      </c>
      <c r="F95" s="5"/>
    </row>
    <row r="96" spans="1:6" s="6" customFormat="1" outlineLevel="3">
      <c r="A96" s="24" t="s">
        <v>263</v>
      </c>
      <c r="B96" s="25" t="s">
        <v>264</v>
      </c>
      <c r="C96" s="25"/>
      <c r="D96" s="26">
        <f>D97</f>
        <v>10</v>
      </c>
      <c r="E96" s="26">
        <f>E97</f>
        <v>10</v>
      </c>
      <c r="F96" s="5"/>
    </row>
    <row r="97" spans="1:6" s="6" customFormat="1" ht="41.4" outlineLevel="2">
      <c r="A97" s="24" t="s">
        <v>12</v>
      </c>
      <c r="B97" s="25" t="s">
        <v>264</v>
      </c>
      <c r="C97" s="25" t="s">
        <v>13</v>
      </c>
      <c r="D97" s="26">
        <v>10</v>
      </c>
      <c r="E97" s="26">
        <v>10</v>
      </c>
      <c r="F97" s="5"/>
    </row>
    <row r="98" spans="1:6" s="6" customFormat="1" ht="69" outlineLevel="3">
      <c r="A98" s="29" t="s">
        <v>232</v>
      </c>
      <c r="B98" s="32" t="s">
        <v>71</v>
      </c>
      <c r="C98" s="32"/>
      <c r="D98" s="33">
        <f>D99+D106+D109</f>
        <v>5454.4</v>
      </c>
      <c r="E98" s="33">
        <f>E99+E106+E109</f>
        <v>5454.4</v>
      </c>
      <c r="F98" s="5"/>
    </row>
    <row r="99" spans="1:6" s="6" customFormat="1" ht="27.6" outlineLevel="2">
      <c r="A99" s="29" t="s">
        <v>199</v>
      </c>
      <c r="B99" s="32" t="s">
        <v>72</v>
      </c>
      <c r="C99" s="32"/>
      <c r="D99" s="33">
        <f>D100+D102+D104</f>
        <v>4841.8999999999996</v>
      </c>
      <c r="E99" s="33">
        <f>E100+E102+E104</f>
        <v>4841.8999999999996</v>
      </c>
      <c r="F99" s="5"/>
    </row>
    <row r="100" spans="1:6" ht="41.4" outlineLevel="3">
      <c r="A100" s="24" t="s">
        <v>281</v>
      </c>
      <c r="B100" s="25" t="s">
        <v>282</v>
      </c>
      <c r="C100" s="25"/>
      <c r="D100" s="26">
        <f>D101</f>
        <v>80</v>
      </c>
      <c r="E100" s="26">
        <f>E101</f>
        <v>80</v>
      </c>
      <c r="F100" s="1"/>
    </row>
    <row r="101" spans="1:6" s="6" customFormat="1" ht="41.4" outlineLevel="1">
      <c r="A101" s="24" t="s">
        <v>4</v>
      </c>
      <c r="B101" s="25" t="s">
        <v>282</v>
      </c>
      <c r="C101" s="25" t="s">
        <v>5</v>
      </c>
      <c r="D101" s="26">
        <v>80</v>
      </c>
      <c r="E101" s="26">
        <v>80</v>
      </c>
      <c r="F101" s="5"/>
    </row>
    <row r="102" spans="1:6" s="6" customFormat="1" ht="27.6" outlineLevel="2">
      <c r="A102" s="24" t="s">
        <v>200</v>
      </c>
      <c r="B102" s="25" t="s">
        <v>73</v>
      </c>
      <c r="C102" s="25"/>
      <c r="D102" s="26">
        <f>D103</f>
        <v>112</v>
      </c>
      <c r="E102" s="26">
        <f>E103</f>
        <v>112</v>
      </c>
      <c r="F102" s="5"/>
    </row>
    <row r="103" spans="1:6" s="6" customFormat="1" ht="41.4" outlineLevel="3">
      <c r="A103" s="24" t="s">
        <v>4</v>
      </c>
      <c r="B103" s="25" t="s">
        <v>73</v>
      </c>
      <c r="C103" s="25" t="s">
        <v>5</v>
      </c>
      <c r="D103" s="26">
        <v>112</v>
      </c>
      <c r="E103" s="26">
        <v>112</v>
      </c>
      <c r="F103" s="5"/>
    </row>
    <row r="104" spans="1:6" s="6" customFormat="1">
      <c r="A104" s="24" t="s">
        <v>201</v>
      </c>
      <c r="B104" s="25" t="s">
        <v>74</v>
      </c>
      <c r="C104" s="25"/>
      <c r="D104" s="26">
        <f>D105</f>
        <v>4649.8999999999996</v>
      </c>
      <c r="E104" s="26">
        <f>E105</f>
        <v>4649.8999999999996</v>
      </c>
      <c r="F104" s="5"/>
    </row>
    <row r="105" spans="1:6" s="6" customFormat="1" ht="41.4" outlineLevel="1">
      <c r="A105" s="24" t="s">
        <v>4</v>
      </c>
      <c r="B105" s="25" t="s">
        <v>74</v>
      </c>
      <c r="C105" s="25" t="s">
        <v>5</v>
      </c>
      <c r="D105" s="26">
        <v>4649.8999999999996</v>
      </c>
      <c r="E105" s="26">
        <v>4649.8999999999996</v>
      </c>
      <c r="F105" s="5"/>
    </row>
    <row r="106" spans="1:6" s="6" customFormat="1" outlineLevel="2">
      <c r="A106" s="29" t="s">
        <v>202</v>
      </c>
      <c r="B106" s="32" t="s">
        <v>75</v>
      </c>
      <c r="C106" s="32"/>
      <c r="D106" s="33">
        <f>D107</f>
        <v>10</v>
      </c>
      <c r="E106" s="33">
        <f>E107</f>
        <v>10</v>
      </c>
      <c r="F106" s="5"/>
    </row>
    <row r="107" spans="1:6" s="6" customFormat="1" ht="110.4" outlineLevel="3">
      <c r="A107" s="24" t="s">
        <v>233</v>
      </c>
      <c r="B107" s="25" t="s">
        <v>76</v>
      </c>
      <c r="C107" s="25"/>
      <c r="D107" s="26">
        <f>D108</f>
        <v>10</v>
      </c>
      <c r="E107" s="26">
        <f>E108</f>
        <v>10</v>
      </c>
      <c r="F107" s="5"/>
    </row>
    <row r="108" spans="1:6" s="6" customFormat="1" ht="41.4" outlineLevel="1">
      <c r="A108" s="24" t="s">
        <v>4</v>
      </c>
      <c r="B108" s="25" t="s">
        <v>76</v>
      </c>
      <c r="C108" s="25" t="s">
        <v>5</v>
      </c>
      <c r="D108" s="26">
        <v>10</v>
      </c>
      <c r="E108" s="26">
        <v>10</v>
      </c>
      <c r="F108" s="5"/>
    </row>
    <row r="109" spans="1:6" s="6" customFormat="1" ht="41.4" outlineLevel="2">
      <c r="A109" s="29" t="s">
        <v>203</v>
      </c>
      <c r="B109" s="32" t="s">
        <v>77</v>
      </c>
      <c r="C109" s="32"/>
      <c r="D109" s="33">
        <f>D110</f>
        <v>602.5</v>
      </c>
      <c r="E109" s="33">
        <f>E110</f>
        <v>602.5</v>
      </c>
      <c r="F109" s="5"/>
    </row>
    <row r="110" spans="1:6" s="6" customFormat="1" ht="27.6" outlineLevel="3">
      <c r="A110" s="24" t="s">
        <v>78</v>
      </c>
      <c r="B110" s="25" t="s">
        <v>79</v>
      </c>
      <c r="C110" s="25"/>
      <c r="D110" s="26">
        <f>D111</f>
        <v>602.5</v>
      </c>
      <c r="E110" s="26">
        <f>E111</f>
        <v>602.5</v>
      </c>
      <c r="F110" s="5"/>
    </row>
    <row r="111" spans="1:6" s="6" customFormat="1" ht="41.4">
      <c r="A111" s="24" t="s">
        <v>4</v>
      </c>
      <c r="B111" s="25" t="s">
        <v>79</v>
      </c>
      <c r="C111" s="25" t="s">
        <v>5</v>
      </c>
      <c r="D111" s="26">
        <v>602.5</v>
      </c>
      <c r="E111" s="26">
        <v>602.5</v>
      </c>
      <c r="F111" s="5"/>
    </row>
    <row r="112" spans="1:6" s="6" customFormat="1" ht="27.6" outlineLevel="1">
      <c r="A112" s="29" t="s">
        <v>234</v>
      </c>
      <c r="B112" s="32" t="s">
        <v>80</v>
      </c>
      <c r="C112" s="32"/>
      <c r="D112" s="33">
        <f>D113+D123+D130+D149+D156</f>
        <v>83457.099999999991</v>
      </c>
      <c r="E112" s="33">
        <f>E113+E123+E130+E149+E156</f>
        <v>83457.099999999991</v>
      </c>
      <c r="F112" s="5"/>
    </row>
    <row r="113" spans="1:6" s="6" customFormat="1" ht="27.6" outlineLevel="2">
      <c r="A113" s="29" t="s">
        <v>81</v>
      </c>
      <c r="B113" s="32" t="s">
        <v>82</v>
      </c>
      <c r="C113" s="32"/>
      <c r="D113" s="33">
        <f>D114+D117+D119+D121</f>
        <v>6530</v>
      </c>
      <c r="E113" s="33">
        <f>E114+E117+E119+E121</f>
        <v>6530</v>
      </c>
      <c r="F113" s="5"/>
    </row>
    <row r="114" spans="1:6" s="6" customFormat="1" ht="41.4" outlineLevel="3">
      <c r="A114" s="24" t="s">
        <v>204</v>
      </c>
      <c r="B114" s="25" t="s">
        <v>83</v>
      </c>
      <c r="C114" s="25"/>
      <c r="D114" s="26">
        <f>D115+D116</f>
        <v>3230</v>
      </c>
      <c r="E114" s="26">
        <f>E115+E116</f>
        <v>3230</v>
      </c>
      <c r="F114" s="5"/>
    </row>
    <row r="115" spans="1:6" s="6" customFormat="1" ht="41.4" outlineLevel="2">
      <c r="A115" s="24" t="s">
        <v>12</v>
      </c>
      <c r="B115" s="25" t="s">
        <v>83</v>
      </c>
      <c r="C115" s="25" t="s">
        <v>13</v>
      </c>
      <c r="D115" s="26">
        <v>2730</v>
      </c>
      <c r="E115" s="26">
        <v>2730</v>
      </c>
      <c r="F115" s="5"/>
    </row>
    <row r="116" spans="1:6" outlineLevel="3">
      <c r="A116" s="24" t="s">
        <v>14</v>
      </c>
      <c r="B116" s="25" t="s">
        <v>83</v>
      </c>
      <c r="C116" s="25" t="s">
        <v>15</v>
      </c>
      <c r="D116" s="26">
        <v>500</v>
      </c>
      <c r="E116" s="26">
        <v>500</v>
      </c>
      <c r="F116" s="1"/>
    </row>
    <row r="117" spans="1:6" s="6" customFormat="1" ht="27.6" outlineLevel="1">
      <c r="A117" s="24" t="s">
        <v>217</v>
      </c>
      <c r="B117" s="25" t="s">
        <v>84</v>
      </c>
      <c r="C117" s="25"/>
      <c r="D117" s="26">
        <f>D118</f>
        <v>2860</v>
      </c>
      <c r="E117" s="26">
        <f>E118</f>
        <v>2860</v>
      </c>
      <c r="F117" s="5"/>
    </row>
    <row r="118" spans="1:6" s="6" customFormat="1" ht="41.4" outlineLevel="2">
      <c r="A118" s="24" t="s">
        <v>12</v>
      </c>
      <c r="B118" s="25" t="s">
        <v>84</v>
      </c>
      <c r="C118" s="25" t="s">
        <v>13</v>
      </c>
      <c r="D118" s="26">
        <v>2860</v>
      </c>
      <c r="E118" s="26">
        <v>2860</v>
      </c>
      <c r="F118" s="5"/>
    </row>
    <row r="119" spans="1:6" s="6" customFormat="1" ht="55.2" outlineLevel="3">
      <c r="A119" s="24" t="s">
        <v>205</v>
      </c>
      <c r="B119" s="25" t="s">
        <v>85</v>
      </c>
      <c r="C119" s="25"/>
      <c r="D119" s="26">
        <f>D120</f>
        <v>40</v>
      </c>
      <c r="E119" s="26">
        <f>E120</f>
        <v>40</v>
      </c>
      <c r="F119" s="5"/>
    </row>
    <row r="120" spans="1:6" s="6" customFormat="1" ht="41.4" outlineLevel="1">
      <c r="A120" s="24" t="s">
        <v>12</v>
      </c>
      <c r="B120" s="25" t="s">
        <v>85</v>
      </c>
      <c r="C120" s="25" t="s">
        <v>13</v>
      </c>
      <c r="D120" s="26">
        <v>40</v>
      </c>
      <c r="E120" s="26">
        <v>40</v>
      </c>
      <c r="F120" s="5"/>
    </row>
    <row r="121" spans="1:6" ht="41.4" outlineLevel="2">
      <c r="A121" s="24" t="s">
        <v>206</v>
      </c>
      <c r="B121" s="25" t="s">
        <v>86</v>
      </c>
      <c r="C121" s="25"/>
      <c r="D121" s="26">
        <f>D122</f>
        <v>400</v>
      </c>
      <c r="E121" s="26">
        <f>E122</f>
        <v>400</v>
      </c>
      <c r="F121" s="1"/>
    </row>
    <row r="122" spans="1:6" s="6" customFormat="1" ht="41.4" outlineLevel="3">
      <c r="A122" s="24" t="s">
        <v>12</v>
      </c>
      <c r="B122" s="25" t="s">
        <v>86</v>
      </c>
      <c r="C122" s="25" t="s">
        <v>13</v>
      </c>
      <c r="D122" s="26">
        <v>400</v>
      </c>
      <c r="E122" s="26">
        <v>400</v>
      </c>
      <c r="F122" s="5"/>
    </row>
    <row r="123" spans="1:6" s="6" customFormat="1" ht="27.6">
      <c r="A123" s="29" t="s">
        <v>89</v>
      </c>
      <c r="B123" s="32" t="s">
        <v>90</v>
      </c>
      <c r="C123" s="32"/>
      <c r="D123" s="33">
        <f>D124+D126+D128</f>
        <v>1609.2</v>
      </c>
      <c r="E123" s="33">
        <f>E124+E126+E128</f>
        <v>1609.2</v>
      </c>
      <c r="F123" s="5"/>
    </row>
    <row r="124" spans="1:6" s="6" customFormat="1" ht="27.6" outlineLevel="1">
      <c r="A124" s="24" t="s">
        <v>207</v>
      </c>
      <c r="B124" s="25" t="s">
        <v>92</v>
      </c>
      <c r="C124" s="25"/>
      <c r="D124" s="26">
        <f>D125</f>
        <v>1433.2</v>
      </c>
      <c r="E124" s="26">
        <f>E125</f>
        <v>1433.2</v>
      </c>
      <c r="F124" s="5"/>
    </row>
    <row r="125" spans="1:6" s="6" customFormat="1" ht="41.4" outlineLevel="2">
      <c r="A125" s="24" t="s">
        <v>12</v>
      </c>
      <c r="B125" s="25" t="s">
        <v>92</v>
      </c>
      <c r="C125" s="25" t="s">
        <v>13</v>
      </c>
      <c r="D125" s="26">
        <v>1433.2</v>
      </c>
      <c r="E125" s="26">
        <v>1433.2</v>
      </c>
      <c r="F125" s="5"/>
    </row>
    <row r="126" spans="1:6" s="6" customFormat="1" ht="27.6" outlineLevel="3">
      <c r="A126" s="24" t="s">
        <v>91</v>
      </c>
      <c r="B126" s="25" t="s">
        <v>93</v>
      </c>
      <c r="C126" s="25"/>
      <c r="D126" s="26">
        <f>D127</f>
        <v>45</v>
      </c>
      <c r="E126" s="26">
        <f>E127</f>
        <v>45</v>
      </c>
      <c r="F126" s="5"/>
    </row>
    <row r="127" spans="1:6" ht="41.4" outlineLevel="3">
      <c r="A127" s="24" t="s">
        <v>12</v>
      </c>
      <c r="B127" s="25" t="s">
        <v>93</v>
      </c>
      <c r="C127" s="25" t="s">
        <v>13</v>
      </c>
      <c r="D127" s="26">
        <v>45</v>
      </c>
      <c r="E127" s="26">
        <v>45</v>
      </c>
      <c r="F127" s="1"/>
    </row>
    <row r="128" spans="1:6" ht="41.4" outlineLevel="2">
      <c r="A128" s="24" t="s">
        <v>218</v>
      </c>
      <c r="B128" s="25" t="s">
        <v>94</v>
      </c>
      <c r="C128" s="25"/>
      <c r="D128" s="26">
        <f>D129</f>
        <v>131</v>
      </c>
      <c r="E128" s="26">
        <f>E129</f>
        <v>131</v>
      </c>
      <c r="F128" s="1"/>
    </row>
    <row r="129" spans="1:6" ht="27.6" outlineLevel="3">
      <c r="A129" s="24" t="s">
        <v>87</v>
      </c>
      <c r="B129" s="25" t="s">
        <v>94</v>
      </c>
      <c r="C129" s="25" t="s">
        <v>88</v>
      </c>
      <c r="D129" s="26">
        <v>131</v>
      </c>
      <c r="E129" s="26">
        <v>131</v>
      </c>
      <c r="F129" s="1"/>
    </row>
    <row r="130" spans="1:6" s="6" customFormat="1" ht="27.6" outlineLevel="3">
      <c r="A130" s="29" t="s">
        <v>95</v>
      </c>
      <c r="B130" s="32" t="s">
        <v>96</v>
      </c>
      <c r="C130" s="32"/>
      <c r="D130" s="33">
        <f>D131+D133+D135+D137+D139+D141+D143+D145+D147</f>
        <v>48562</v>
      </c>
      <c r="E130" s="33">
        <f>E131+E133+E135+E137+E139+E141+E143+E145+E147</f>
        <v>48562</v>
      </c>
      <c r="F130" s="5"/>
    </row>
    <row r="131" spans="1:6" ht="55.2" outlineLevel="2">
      <c r="A131" s="24" t="s">
        <v>208</v>
      </c>
      <c r="B131" s="25" t="s">
        <v>97</v>
      </c>
      <c r="C131" s="25"/>
      <c r="D131" s="26">
        <f>D132</f>
        <v>6469.1</v>
      </c>
      <c r="E131" s="26">
        <f>E132</f>
        <v>6469.1</v>
      </c>
      <c r="F131" s="1"/>
    </row>
    <row r="132" spans="1:6" ht="41.4" outlineLevel="3">
      <c r="A132" s="24" t="s">
        <v>12</v>
      </c>
      <c r="B132" s="25" t="s">
        <v>97</v>
      </c>
      <c r="C132" s="25" t="s">
        <v>13</v>
      </c>
      <c r="D132" s="26">
        <v>6469.1</v>
      </c>
      <c r="E132" s="26">
        <v>6469.1</v>
      </c>
      <c r="F132" s="1"/>
    </row>
    <row r="133" spans="1:6" s="6" customFormat="1" ht="55.2" outlineLevel="2">
      <c r="A133" s="24" t="s">
        <v>98</v>
      </c>
      <c r="B133" s="25" t="s">
        <v>99</v>
      </c>
      <c r="C133" s="25"/>
      <c r="D133" s="26">
        <f>D134</f>
        <v>3000</v>
      </c>
      <c r="E133" s="26">
        <f>E134</f>
        <v>3000</v>
      </c>
      <c r="F133" s="5"/>
    </row>
    <row r="134" spans="1:6" ht="41.4" outlineLevel="3">
      <c r="A134" s="24" t="s">
        <v>12</v>
      </c>
      <c r="B134" s="25" t="s">
        <v>99</v>
      </c>
      <c r="C134" s="25" t="s">
        <v>13</v>
      </c>
      <c r="D134" s="26">
        <v>3000</v>
      </c>
      <c r="E134" s="26">
        <v>3000</v>
      </c>
      <c r="F134" s="1"/>
    </row>
    <row r="135" spans="1:6" ht="27.6" outlineLevel="2">
      <c r="A135" s="24" t="s">
        <v>100</v>
      </c>
      <c r="B135" s="25" t="s">
        <v>101</v>
      </c>
      <c r="C135" s="25"/>
      <c r="D135" s="26">
        <f>D136</f>
        <v>2500</v>
      </c>
      <c r="E135" s="26">
        <f>E136</f>
        <v>2500</v>
      </c>
      <c r="F135" s="1"/>
    </row>
    <row r="136" spans="1:6" ht="41.4" outlineLevel="3">
      <c r="A136" s="24" t="s">
        <v>12</v>
      </c>
      <c r="B136" s="25" t="s">
        <v>101</v>
      </c>
      <c r="C136" s="25" t="s">
        <v>13</v>
      </c>
      <c r="D136" s="26">
        <v>2500</v>
      </c>
      <c r="E136" s="26">
        <v>2500</v>
      </c>
      <c r="F136" s="1"/>
    </row>
    <row r="137" spans="1:6" s="6" customFormat="1" outlineLevel="1">
      <c r="A137" s="24" t="s">
        <v>235</v>
      </c>
      <c r="B137" s="25" t="s">
        <v>102</v>
      </c>
      <c r="C137" s="25"/>
      <c r="D137" s="26">
        <f>D138</f>
        <v>20943</v>
      </c>
      <c r="E137" s="26">
        <f>E138</f>
        <v>20943</v>
      </c>
      <c r="F137" s="5"/>
    </row>
    <row r="138" spans="1:6" ht="41.4" outlineLevel="2">
      <c r="A138" s="24" t="s">
        <v>12</v>
      </c>
      <c r="B138" s="25" t="s">
        <v>102</v>
      </c>
      <c r="C138" s="25" t="s">
        <v>13</v>
      </c>
      <c r="D138" s="26">
        <v>20943</v>
      </c>
      <c r="E138" s="26">
        <v>20943</v>
      </c>
      <c r="F138" s="1"/>
    </row>
    <row r="139" spans="1:6" s="6" customFormat="1" outlineLevel="3">
      <c r="A139" s="24" t="s">
        <v>103</v>
      </c>
      <c r="B139" s="25" t="s">
        <v>104</v>
      </c>
      <c r="C139" s="25"/>
      <c r="D139" s="26">
        <f>D140</f>
        <v>2000</v>
      </c>
      <c r="E139" s="26">
        <f>E140</f>
        <v>2000</v>
      </c>
      <c r="F139" s="5"/>
    </row>
    <row r="140" spans="1:6" ht="41.4" outlineLevel="2">
      <c r="A140" s="24" t="s">
        <v>12</v>
      </c>
      <c r="B140" s="25" t="s">
        <v>104</v>
      </c>
      <c r="C140" s="25" t="s">
        <v>13</v>
      </c>
      <c r="D140" s="26">
        <v>2000</v>
      </c>
      <c r="E140" s="26">
        <v>2000</v>
      </c>
      <c r="F140" s="1"/>
    </row>
    <row r="141" spans="1:6" ht="41.4" outlineLevel="3">
      <c r="A141" s="24" t="s">
        <v>105</v>
      </c>
      <c r="B141" s="25" t="s">
        <v>106</v>
      </c>
      <c r="C141" s="25"/>
      <c r="D141" s="26">
        <f>D142</f>
        <v>11520</v>
      </c>
      <c r="E141" s="26">
        <f>E142</f>
        <v>11520</v>
      </c>
      <c r="F141" s="1"/>
    </row>
    <row r="142" spans="1:6" ht="41.4" outlineLevel="2">
      <c r="A142" s="24" t="s">
        <v>12</v>
      </c>
      <c r="B142" s="25" t="s">
        <v>106</v>
      </c>
      <c r="C142" s="25" t="s">
        <v>13</v>
      </c>
      <c r="D142" s="26">
        <v>11520</v>
      </c>
      <c r="E142" s="26">
        <v>11520</v>
      </c>
      <c r="F142" s="1"/>
    </row>
    <row r="143" spans="1:6" ht="41.4" outlineLevel="3">
      <c r="A143" s="24" t="s">
        <v>107</v>
      </c>
      <c r="B143" s="25" t="s">
        <v>108</v>
      </c>
      <c r="C143" s="25"/>
      <c r="D143" s="26">
        <f>D144</f>
        <v>1350</v>
      </c>
      <c r="E143" s="26">
        <f>E144</f>
        <v>1350</v>
      </c>
      <c r="F143" s="1"/>
    </row>
    <row r="144" spans="1:6" s="6" customFormat="1" ht="41.4" outlineLevel="2">
      <c r="A144" s="24" t="s">
        <v>12</v>
      </c>
      <c r="B144" s="25" t="s">
        <v>108</v>
      </c>
      <c r="C144" s="25" t="s">
        <v>13</v>
      </c>
      <c r="D144" s="26">
        <v>1350</v>
      </c>
      <c r="E144" s="26">
        <v>1350</v>
      </c>
      <c r="F144" s="5"/>
    </row>
    <row r="145" spans="1:6" ht="41.4" outlineLevel="3">
      <c r="A145" s="24" t="s">
        <v>109</v>
      </c>
      <c r="B145" s="25" t="s">
        <v>110</v>
      </c>
      <c r="C145" s="25"/>
      <c r="D145" s="26">
        <f>D146</f>
        <v>679.9</v>
      </c>
      <c r="E145" s="26">
        <f>E146</f>
        <v>679.9</v>
      </c>
      <c r="F145" s="1"/>
    </row>
    <row r="146" spans="1:6" ht="41.4" outlineLevel="2">
      <c r="A146" s="24" t="s">
        <v>12</v>
      </c>
      <c r="B146" s="25" t="s">
        <v>110</v>
      </c>
      <c r="C146" s="25" t="s">
        <v>13</v>
      </c>
      <c r="D146" s="26">
        <v>679.9</v>
      </c>
      <c r="E146" s="26">
        <v>679.9</v>
      </c>
      <c r="F146" s="1"/>
    </row>
    <row r="147" spans="1:6" outlineLevel="3">
      <c r="A147" s="24" t="s">
        <v>209</v>
      </c>
      <c r="B147" s="25" t="s">
        <v>111</v>
      </c>
      <c r="C147" s="25"/>
      <c r="D147" s="26">
        <f>D148</f>
        <v>100</v>
      </c>
      <c r="E147" s="26">
        <f>E148</f>
        <v>100</v>
      </c>
      <c r="F147" s="1"/>
    </row>
    <row r="148" spans="1:6" s="6" customFormat="1" ht="41.4" outlineLevel="1">
      <c r="A148" s="24" t="s">
        <v>12</v>
      </c>
      <c r="B148" s="25" t="s">
        <v>111</v>
      </c>
      <c r="C148" s="25" t="s">
        <v>13</v>
      </c>
      <c r="D148" s="26">
        <v>100</v>
      </c>
      <c r="E148" s="26">
        <v>100</v>
      </c>
      <c r="F148" s="5"/>
    </row>
    <row r="149" spans="1:6" s="6" customFormat="1" ht="55.2" outlineLevel="2">
      <c r="A149" s="29" t="s">
        <v>112</v>
      </c>
      <c r="B149" s="32" t="s">
        <v>113</v>
      </c>
      <c r="C149" s="32"/>
      <c r="D149" s="33">
        <f>D150+D152+D154</f>
        <v>21020</v>
      </c>
      <c r="E149" s="33">
        <f>E150+E152+E154</f>
        <v>21020</v>
      </c>
      <c r="F149" s="5"/>
    </row>
    <row r="150" spans="1:6" s="6" customFormat="1" ht="41.4" outlineLevel="3">
      <c r="A150" s="24" t="s">
        <v>236</v>
      </c>
      <c r="B150" s="25" t="s">
        <v>114</v>
      </c>
      <c r="C150" s="25"/>
      <c r="D150" s="26">
        <f>D151</f>
        <v>15020</v>
      </c>
      <c r="E150" s="26">
        <f>E151</f>
        <v>15020</v>
      </c>
      <c r="F150" s="5"/>
    </row>
    <row r="151" spans="1:6" ht="41.4" outlineLevel="2">
      <c r="A151" s="24" t="s">
        <v>12</v>
      </c>
      <c r="B151" s="25" t="s">
        <v>114</v>
      </c>
      <c r="C151" s="25" t="s">
        <v>13</v>
      </c>
      <c r="D151" s="26">
        <v>15020</v>
      </c>
      <c r="E151" s="26">
        <v>15020</v>
      </c>
      <c r="F151" s="1"/>
    </row>
    <row r="152" spans="1:6" ht="55.2" outlineLevel="3">
      <c r="A152" s="24" t="s">
        <v>210</v>
      </c>
      <c r="B152" s="25" t="s">
        <v>115</v>
      </c>
      <c r="C152" s="25"/>
      <c r="D152" s="26">
        <f>D153</f>
        <v>2100</v>
      </c>
      <c r="E152" s="26">
        <f>E153</f>
        <v>2100</v>
      </c>
      <c r="F152" s="1"/>
    </row>
    <row r="153" spans="1:6" ht="41.4" outlineLevel="2">
      <c r="A153" s="24" t="s">
        <v>12</v>
      </c>
      <c r="B153" s="25" t="s">
        <v>115</v>
      </c>
      <c r="C153" s="25" t="s">
        <v>13</v>
      </c>
      <c r="D153" s="26">
        <v>2100</v>
      </c>
      <c r="E153" s="26">
        <v>2100</v>
      </c>
      <c r="F153" s="1"/>
    </row>
    <row r="154" spans="1:6" ht="55.2" outlineLevel="3">
      <c r="A154" s="24" t="s">
        <v>211</v>
      </c>
      <c r="B154" s="25" t="s">
        <v>116</v>
      </c>
      <c r="C154" s="25"/>
      <c r="D154" s="26">
        <f>D155</f>
        <v>3900</v>
      </c>
      <c r="E154" s="26">
        <f>E155</f>
        <v>3900</v>
      </c>
      <c r="F154" s="1"/>
    </row>
    <row r="155" spans="1:6" ht="41.4" outlineLevel="2">
      <c r="A155" s="24" t="s">
        <v>12</v>
      </c>
      <c r="B155" s="25" t="s">
        <v>116</v>
      </c>
      <c r="C155" s="25" t="s">
        <v>13</v>
      </c>
      <c r="D155" s="26">
        <v>3900</v>
      </c>
      <c r="E155" s="26">
        <v>3900</v>
      </c>
      <c r="F155" s="1"/>
    </row>
    <row r="156" spans="1:6" s="6" customFormat="1" ht="27.6" outlineLevel="3">
      <c r="A156" s="29" t="s">
        <v>237</v>
      </c>
      <c r="B156" s="32" t="s">
        <v>117</v>
      </c>
      <c r="C156" s="32"/>
      <c r="D156" s="33">
        <f>D157</f>
        <v>5735.9</v>
      </c>
      <c r="E156" s="33">
        <f>E157</f>
        <v>5735.9</v>
      </c>
      <c r="F156" s="5"/>
    </row>
    <row r="157" spans="1:6" ht="27.6" outlineLevel="2">
      <c r="A157" s="24" t="s">
        <v>118</v>
      </c>
      <c r="B157" s="25" t="s">
        <v>119</v>
      </c>
      <c r="C157" s="25"/>
      <c r="D157" s="26">
        <f>D158+D159</f>
        <v>5735.9</v>
      </c>
      <c r="E157" s="26">
        <f>E158+E159</f>
        <v>5735.9</v>
      </c>
      <c r="F157" s="1"/>
    </row>
    <row r="158" spans="1:6" ht="69" outlineLevel="3">
      <c r="A158" s="24" t="s">
        <v>10</v>
      </c>
      <c r="B158" s="25" t="s">
        <v>119</v>
      </c>
      <c r="C158" s="25" t="s">
        <v>11</v>
      </c>
      <c r="D158" s="26">
        <v>5329.9</v>
      </c>
      <c r="E158" s="26">
        <v>5329.9</v>
      </c>
      <c r="F158" s="1"/>
    </row>
    <row r="159" spans="1:6" ht="41.4" outlineLevel="2">
      <c r="A159" s="24" t="s">
        <v>12</v>
      </c>
      <c r="B159" s="25" t="s">
        <v>119</v>
      </c>
      <c r="C159" s="25" t="s">
        <v>13</v>
      </c>
      <c r="D159" s="26">
        <v>406</v>
      </c>
      <c r="E159" s="26">
        <v>406</v>
      </c>
      <c r="F159" s="1"/>
    </row>
    <row r="160" spans="1:6" s="6" customFormat="1" ht="41.4" outlineLevel="3">
      <c r="A160" s="29" t="s">
        <v>238</v>
      </c>
      <c r="B160" s="32" t="s">
        <v>120</v>
      </c>
      <c r="C160" s="32"/>
      <c r="D160" s="33">
        <f>D161+D163</f>
        <v>1343.8</v>
      </c>
      <c r="E160" s="33">
        <f>E161+E163</f>
        <v>1343.8</v>
      </c>
      <c r="F160" s="5"/>
    </row>
    <row r="161" spans="1:6" s="6" customFormat="1" ht="55.2" outlineLevel="2">
      <c r="A161" s="24" t="s">
        <v>283</v>
      </c>
      <c r="B161" s="25" t="s">
        <v>284</v>
      </c>
      <c r="C161" s="25"/>
      <c r="D161" s="26">
        <f>D162</f>
        <v>425.8</v>
      </c>
      <c r="E161" s="26">
        <f>E162</f>
        <v>425.8</v>
      </c>
      <c r="F161" s="5"/>
    </row>
    <row r="162" spans="1:6" ht="41.4" outlineLevel="3">
      <c r="A162" s="24" t="s">
        <v>12</v>
      </c>
      <c r="B162" s="25" t="s">
        <v>284</v>
      </c>
      <c r="C162" s="25" t="s">
        <v>13</v>
      </c>
      <c r="D162" s="26">
        <v>425.8</v>
      </c>
      <c r="E162" s="26">
        <v>425.8</v>
      </c>
      <c r="F162" s="1"/>
    </row>
    <row r="163" spans="1:6" ht="55.2" outlineLevel="2">
      <c r="A163" s="24" t="s">
        <v>239</v>
      </c>
      <c r="B163" s="25" t="s">
        <v>123</v>
      </c>
      <c r="C163" s="25"/>
      <c r="D163" s="26">
        <f>D164</f>
        <v>918</v>
      </c>
      <c r="E163" s="26">
        <f>E164</f>
        <v>918</v>
      </c>
      <c r="F163" s="1"/>
    </row>
    <row r="164" spans="1:6" ht="41.4" outlineLevel="3">
      <c r="A164" s="24" t="s">
        <v>12</v>
      </c>
      <c r="B164" s="25" t="s">
        <v>123</v>
      </c>
      <c r="C164" s="25" t="s">
        <v>13</v>
      </c>
      <c r="D164" s="26">
        <v>918</v>
      </c>
      <c r="E164" s="26">
        <v>918</v>
      </c>
      <c r="F164" s="1"/>
    </row>
    <row r="165" spans="1:6" s="6" customFormat="1" ht="27.6" outlineLevel="1">
      <c r="A165" s="29" t="s">
        <v>240</v>
      </c>
      <c r="B165" s="32" t="s">
        <v>124</v>
      </c>
      <c r="C165" s="32"/>
      <c r="D165" s="33">
        <f>D166+D171</f>
        <v>35226.1</v>
      </c>
      <c r="E165" s="33">
        <f>E166+E171</f>
        <v>35254.6</v>
      </c>
      <c r="F165" s="5"/>
    </row>
    <row r="166" spans="1:6" s="6" customFormat="1" ht="27.6" outlineLevel="2">
      <c r="A166" s="29" t="s">
        <v>125</v>
      </c>
      <c r="B166" s="32" t="s">
        <v>126</v>
      </c>
      <c r="C166" s="32"/>
      <c r="D166" s="33">
        <f>D167</f>
        <v>31825.5</v>
      </c>
      <c r="E166" s="33">
        <f>E167</f>
        <v>31825.5</v>
      </c>
      <c r="F166" s="5"/>
    </row>
    <row r="167" spans="1:6" s="6" customFormat="1" ht="27.6" outlineLevel="3">
      <c r="A167" s="24" t="s">
        <v>241</v>
      </c>
      <c r="B167" s="25" t="s">
        <v>242</v>
      </c>
      <c r="C167" s="25"/>
      <c r="D167" s="26">
        <f>D168+D169+D170</f>
        <v>31825.5</v>
      </c>
      <c r="E167" s="26">
        <f>E168+E169+E170</f>
        <v>31825.5</v>
      </c>
      <c r="F167" s="5"/>
    </row>
    <row r="168" spans="1:6" ht="69" outlineLevel="2">
      <c r="A168" s="24" t="s">
        <v>10</v>
      </c>
      <c r="B168" s="25" t="s">
        <v>242</v>
      </c>
      <c r="C168" s="25" t="s">
        <v>11</v>
      </c>
      <c r="D168" s="26">
        <v>26791.1</v>
      </c>
      <c r="E168" s="26">
        <v>26791.1</v>
      </c>
      <c r="F168" s="1"/>
    </row>
    <row r="169" spans="1:6" ht="41.4" outlineLevel="3">
      <c r="A169" s="24" t="s">
        <v>12</v>
      </c>
      <c r="B169" s="25" t="s">
        <v>242</v>
      </c>
      <c r="C169" s="25" t="s">
        <v>13</v>
      </c>
      <c r="D169" s="26">
        <v>4903.3999999999996</v>
      </c>
      <c r="E169" s="26">
        <v>4903.3999999999996</v>
      </c>
      <c r="F169" s="1"/>
    </row>
    <row r="170" spans="1:6" outlineLevel="2">
      <c r="A170" s="24" t="s">
        <v>14</v>
      </c>
      <c r="B170" s="25" t="s">
        <v>242</v>
      </c>
      <c r="C170" s="25" t="s">
        <v>15</v>
      </c>
      <c r="D170" s="26">
        <v>131</v>
      </c>
      <c r="E170" s="26">
        <v>131</v>
      </c>
      <c r="F170" s="1"/>
    </row>
    <row r="171" spans="1:6" s="6" customFormat="1" outlineLevel="3">
      <c r="A171" s="29" t="s">
        <v>127</v>
      </c>
      <c r="B171" s="32" t="s">
        <v>213</v>
      </c>
      <c r="C171" s="32"/>
      <c r="D171" s="33">
        <f>D172</f>
        <v>3400.6000000000004</v>
      </c>
      <c r="E171" s="33">
        <f>E172</f>
        <v>3429.1</v>
      </c>
      <c r="F171" s="5"/>
    </row>
    <row r="172" spans="1:6" s="6" customFormat="1" ht="41.4" outlineLevel="2">
      <c r="A172" s="24" t="s">
        <v>243</v>
      </c>
      <c r="B172" s="25" t="s">
        <v>222</v>
      </c>
      <c r="C172" s="25"/>
      <c r="D172" s="26">
        <f>D173+D174</f>
        <v>3400.6000000000004</v>
      </c>
      <c r="E172" s="26">
        <f>E173+E174</f>
        <v>3429.1</v>
      </c>
      <c r="F172" s="5"/>
    </row>
    <row r="173" spans="1:6" ht="69" outlineLevel="3">
      <c r="A173" s="24" t="s">
        <v>10</v>
      </c>
      <c r="B173" s="25" t="s">
        <v>222</v>
      </c>
      <c r="C173" s="25" t="s">
        <v>11</v>
      </c>
      <c r="D173" s="26">
        <v>2841.9</v>
      </c>
      <c r="E173" s="26">
        <v>2868.7</v>
      </c>
      <c r="F173" s="1"/>
    </row>
    <row r="174" spans="1:6" ht="41.4" outlineLevel="2">
      <c r="A174" s="24" t="s">
        <v>12</v>
      </c>
      <c r="B174" s="25" t="s">
        <v>222</v>
      </c>
      <c r="C174" s="25" t="s">
        <v>13</v>
      </c>
      <c r="D174" s="26">
        <v>558.70000000000005</v>
      </c>
      <c r="E174" s="26">
        <v>560.4</v>
      </c>
      <c r="F174" s="1"/>
    </row>
    <row r="175" spans="1:6" s="6" customFormat="1" ht="27.6" outlineLevel="3">
      <c r="A175" s="29" t="s">
        <v>244</v>
      </c>
      <c r="B175" s="32" t="s">
        <v>128</v>
      </c>
      <c r="C175" s="32"/>
      <c r="D175" s="33">
        <f>D176+D178+D181+D183</f>
        <v>4753.0999999999995</v>
      </c>
      <c r="E175" s="33">
        <f>E176+E178+E181+E183</f>
        <v>4790.5</v>
      </c>
      <c r="F175" s="5"/>
    </row>
    <row r="176" spans="1:6" s="6" customFormat="1" ht="27.6" outlineLevel="1">
      <c r="A176" s="24" t="s">
        <v>129</v>
      </c>
      <c r="B176" s="25" t="s">
        <v>130</v>
      </c>
      <c r="C176" s="25"/>
      <c r="D176" s="26">
        <f>D177</f>
        <v>10</v>
      </c>
      <c r="E176" s="26">
        <f>E177</f>
        <v>10</v>
      </c>
      <c r="F176" s="5"/>
    </row>
    <row r="177" spans="1:6" s="6" customFormat="1" ht="41.4" outlineLevel="2">
      <c r="A177" s="24" t="s">
        <v>4</v>
      </c>
      <c r="B177" s="25" t="s">
        <v>130</v>
      </c>
      <c r="C177" s="25" t="s">
        <v>5</v>
      </c>
      <c r="D177" s="26">
        <v>10</v>
      </c>
      <c r="E177" s="26">
        <v>10</v>
      </c>
      <c r="F177" s="5"/>
    </row>
    <row r="178" spans="1:6" ht="27.6" outlineLevel="3">
      <c r="A178" s="24" t="s">
        <v>131</v>
      </c>
      <c r="B178" s="25" t="s">
        <v>132</v>
      </c>
      <c r="C178" s="25"/>
      <c r="D178" s="26">
        <f>D179+D180</f>
        <v>390</v>
      </c>
      <c r="E178" s="26">
        <f>E179+E180</f>
        <v>390</v>
      </c>
      <c r="F178" s="1"/>
    </row>
    <row r="179" spans="1:6" s="6" customFormat="1" ht="41.4" outlineLevel="3">
      <c r="A179" s="24" t="s">
        <v>12</v>
      </c>
      <c r="B179" s="25" t="s">
        <v>132</v>
      </c>
      <c r="C179" s="25" t="s">
        <v>13</v>
      </c>
      <c r="D179" s="26">
        <v>300</v>
      </c>
      <c r="E179" s="26">
        <v>300</v>
      </c>
      <c r="F179" s="5"/>
    </row>
    <row r="180" spans="1:6" ht="41.4">
      <c r="A180" s="24" t="s">
        <v>4</v>
      </c>
      <c r="B180" s="25" t="s">
        <v>132</v>
      </c>
      <c r="C180" s="25" t="s">
        <v>5</v>
      </c>
      <c r="D180" s="26">
        <v>90</v>
      </c>
      <c r="E180" s="26">
        <v>90</v>
      </c>
      <c r="F180" s="1"/>
    </row>
    <row r="181" spans="1:6" s="6" customFormat="1" ht="41.4" outlineLevel="2">
      <c r="A181" s="24" t="s">
        <v>133</v>
      </c>
      <c r="B181" s="25" t="s">
        <v>134</v>
      </c>
      <c r="C181" s="25"/>
      <c r="D181" s="26">
        <f>D182</f>
        <v>3947.9</v>
      </c>
      <c r="E181" s="26">
        <f>E182</f>
        <v>3985.3</v>
      </c>
      <c r="F181" s="5"/>
    </row>
    <row r="182" spans="1:6" s="6" customFormat="1" ht="41.4" outlineLevel="3">
      <c r="A182" s="24" t="s">
        <v>4</v>
      </c>
      <c r="B182" s="25" t="s">
        <v>134</v>
      </c>
      <c r="C182" s="25" t="s">
        <v>5</v>
      </c>
      <c r="D182" s="26">
        <v>3947.9</v>
      </c>
      <c r="E182" s="26">
        <v>3985.3</v>
      </c>
      <c r="F182" s="5"/>
    </row>
    <row r="183" spans="1:6" s="6" customFormat="1" ht="27.6" outlineLevel="2">
      <c r="A183" s="24" t="s">
        <v>135</v>
      </c>
      <c r="B183" s="25" t="s">
        <v>136</v>
      </c>
      <c r="C183" s="25"/>
      <c r="D183" s="26">
        <f>D184</f>
        <v>405.2</v>
      </c>
      <c r="E183" s="26">
        <f>E184</f>
        <v>405.2</v>
      </c>
      <c r="F183" s="5"/>
    </row>
    <row r="184" spans="1:6" ht="41.4" outlineLevel="3">
      <c r="A184" s="24" t="s">
        <v>4</v>
      </c>
      <c r="B184" s="25" t="s">
        <v>136</v>
      </c>
      <c r="C184" s="25" t="s">
        <v>5</v>
      </c>
      <c r="D184" s="26">
        <v>405.2</v>
      </c>
      <c r="E184" s="26">
        <v>405.2</v>
      </c>
      <c r="F184" s="1"/>
    </row>
    <row r="185" spans="1:6" s="6" customFormat="1" ht="55.2" outlineLevel="2">
      <c r="A185" s="29" t="s">
        <v>245</v>
      </c>
      <c r="B185" s="32" t="s">
        <v>137</v>
      </c>
      <c r="C185" s="32"/>
      <c r="D185" s="33">
        <f>D186+D188+D190+D193</f>
        <v>4675.3999999999996</v>
      </c>
      <c r="E185" s="33">
        <f>E186+E188+E190+E193</f>
        <v>4675.3999999999996</v>
      </c>
      <c r="F185" s="5"/>
    </row>
    <row r="186" spans="1:6">
      <c r="A186" s="24" t="s">
        <v>138</v>
      </c>
      <c r="B186" s="25" t="s">
        <v>139</v>
      </c>
      <c r="C186" s="25"/>
      <c r="D186" s="26">
        <f>D187</f>
        <v>56.3</v>
      </c>
      <c r="E186" s="26">
        <f>E187</f>
        <v>56.3</v>
      </c>
      <c r="F186" s="1"/>
    </row>
    <row r="187" spans="1:6" s="6" customFormat="1" ht="27.6" outlineLevel="1">
      <c r="A187" s="24" t="s">
        <v>87</v>
      </c>
      <c r="B187" s="25" t="s">
        <v>139</v>
      </c>
      <c r="C187" s="25" t="s">
        <v>88</v>
      </c>
      <c r="D187" s="26">
        <v>56.3</v>
      </c>
      <c r="E187" s="26">
        <v>56.3</v>
      </c>
      <c r="F187" s="5"/>
    </row>
    <row r="188" spans="1:6" s="6" customFormat="1" outlineLevel="3">
      <c r="A188" s="24" t="s">
        <v>246</v>
      </c>
      <c r="B188" s="25" t="s">
        <v>247</v>
      </c>
      <c r="C188" s="25"/>
      <c r="D188" s="26">
        <f>D189</f>
        <v>28.1</v>
      </c>
      <c r="E188" s="26">
        <f>E189</f>
        <v>28.1</v>
      </c>
      <c r="F188" s="5"/>
    </row>
    <row r="189" spans="1:6" s="6" customFormat="1" ht="41.4" outlineLevel="3">
      <c r="A189" s="24" t="s">
        <v>12</v>
      </c>
      <c r="B189" s="25" t="s">
        <v>247</v>
      </c>
      <c r="C189" s="25" t="s">
        <v>13</v>
      </c>
      <c r="D189" s="26">
        <v>28.1</v>
      </c>
      <c r="E189" s="26">
        <v>28.1</v>
      </c>
      <c r="F189" s="5"/>
    </row>
    <row r="190" spans="1:6" ht="27.6" outlineLevel="3">
      <c r="A190" s="24" t="s">
        <v>140</v>
      </c>
      <c r="B190" s="25" t="s">
        <v>141</v>
      </c>
      <c r="C190" s="25"/>
      <c r="D190" s="26">
        <f>D191+D192</f>
        <v>4535.8999999999996</v>
      </c>
      <c r="E190" s="26">
        <f>E191+E192</f>
        <v>4535.8999999999996</v>
      </c>
      <c r="F190" s="1"/>
    </row>
    <row r="191" spans="1:6" ht="69" outlineLevel="2">
      <c r="A191" s="24" t="s">
        <v>10</v>
      </c>
      <c r="B191" s="25" t="s">
        <v>141</v>
      </c>
      <c r="C191" s="25" t="s">
        <v>11</v>
      </c>
      <c r="D191" s="26">
        <v>4332.8999999999996</v>
      </c>
      <c r="E191" s="26">
        <v>4332.8999999999996</v>
      </c>
      <c r="F191" s="1"/>
    </row>
    <row r="192" spans="1:6" s="6" customFormat="1" ht="41.4" outlineLevel="3">
      <c r="A192" s="24" t="s">
        <v>12</v>
      </c>
      <c r="B192" s="25" t="s">
        <v>141</v>
      </c>
      <c r="C192" s="25" t="s">
        <v>13</v>
      </c>
      <c r="D192" s="26">
        <v>203</v>
      </c>
      <c r="E192" s="26">
        <v>203</v>
      </c>
      <c r="F192" s="5"/>
    </row>
    <row r="193" spans="1:6" outlineLevel="3">
      <c r="A193" s="24" t="s">
        <v>219</v>
      </c>
      <c r="B193" s="25" t="s">
        <v>220</v>
      </c>
      <c r="C193" s="25"/>
      <c r="D193" s="26">
        <f>D194</f>
        <v>55.1</v>
      </c>
      <c r="E193" s="26">
        <f>E194</f>
        <v>55.1</v>
      </c>
      <c r="F193" s="1"/>
    </row>
    <row r="194" spans="1:6" ht="27.6" outlineLevel="1">
      <c r="A194" s="24" t="s">
        <v>87</v>
      </c>
      <c r="B194" s="25" t="s">
        <v>220</v>
      </c>
      <c r="C194" s="25" t="s">
        <v>88</v>
      </c>
      <c r="D194" s="26">
        <v>55.1</v>
      </c>
      <c r="E194" s="26">
        <v>55.1</v>
      </c>
      <c r="F194" s="1"/>
    </row>
    <row r="195" spans="1:6" s="6" customFormat="1" ht="82.8" outlineLevel="2">
      <c r="A195" s="29" t="s">
        <v>248</v>
      </c>
      <c r="B195" s="32" t="s">
        <v>142</v>
      </c>
      <c r="C195" s="32"/>
      <c r="D195" s="33">
        <f>D196</f>
        <v>500</v>
      </c>
      <c r="E195" s="33">
        <f>E196</f>
        <v>500</v>
      </c>
      <c r="F195" s="5"/>
    </row>
    <row r="196" spans="1:6" s="6" customFormat="1" outlineLevel="3">
      <c r="A196" s="24" t="s">
        <v>143</v>
      </c>
      <c r="B196" s="25" t="s">
        <v>144</v>
      </c>
      <c r="C196" s="25"/>
      <c r="D196" s="26">
        <f>D197</f>
        <v>500</v>
      </c>
      <c r="E196" s="26">
        <f>E197</f>
        <v>500</v>
      </c>
      <c r="F196" s="5"/>
    </row>
    <row r="197" spans="1:6" s="6" customFormat="1" ht="41.4" outlineLevel="3">
      <c r="A197" s="24" t="s">
        <v>4</v>
      </c>
      <c r="B197" s="25" t="s">
        <v>144</v>
      </c>
      <c r="C197" s="25" t="s">
        <v>5</v>
      </c>
      <c r="D197" s="26">
        <v>500</v>
      </c>
      <c r="E197" s="26">
        <v>500</v>
      </c>
      <c r="F197" s="5"/>
    </row>
    <row r="198" spans="1:6" s="6" customFormat="1" ht="55.2" outlineLevel="2">
      <c r="A198" s="29" t="s">
        <v>249</v>
      </c>
      <c r="B198" s="32" t="s">
        <v>145</v>
      </c>
      <c r="C198" s="32"/>
      <c r="D198" s="33">
        <f>D199+D201</f>
        <v>80</v>
      </c>
      <c r="E198" s="33">
        <f>E199+E201</f>
        <v>80</v>
      </c>
      <c r="F198" s="5"/>
    </row>
    <row r="199" spans="1:6" ht="27.6" outlineLevel="3">
      <c r="A199" s="24" t="s">
        <v>146</v>
      </c>
      <c r="B199" s="25" t="s">
        <v>147</v>
      </c>
      <c r="C199" s="25"/>
      <c r="D199" s="26">
        <f>D200</f>
        <v>45</v>
      </c>
      <c r="E199" s="26">
        <f>E200</f>
        <v>45</v>
      </c>
      <c r="F199" s="1"/>
    </row>
    <row r="200" spans="1:6" ht="41.4" outlineLevel="3">
      <c r="A200" s="24" t="s">
        <v>12</v>
      </c>
      <c r="B200" s="25" t="s">
        <v>147</v>
      </c>
      <c r="C200" s="25" t="s">
        <v>13</v>
      </c>
      <c r="D200" s="26">
        <v>45</v>
      </c>
      <c r="E200" s="26">
        <v>45</v>
      </c>
      <c r="F200" s="1"/>
    </row>
    <row r="201" spans="1:6" s="6" customFormat="1" ht="27.6" outlineLevel="1">
      <c r="A201" s="24" t="s">
        <v>148</v>
      </c>
      <c r="B201" s="25" t="s">
        <v>149</v>
      </c>
      <c r="C201" s="25"/>
      <c r="D201" s="26">
        <f>D202</f>
        <v>35</v>
      </c>
      <c r="E201" s="26">
        <f>E202</f>
        <v>35</v>
      </c>
      <c r="F201" s="5"/>
    </row>
    <row r="202" spans="1:6" s="6" customFormat="1" ht="41.4" outlineLevel="2">
      <c r="A202" s="24" t="s">
        <v>12</v>
      </c>
      <c r="B202" s="25" t="s">
        <v>149</v>
      </c>
      <c r="C202" s="25" t="s">
        <v>13</v>
      </c>
      <c r="D202" s="26">
        <v>35</v>
      </c>
      <c r="E202" s="26">
        <v>35</v>
      </c>
      <c r="F202" s="5"/>
    </row>
    <row r="203" spans="1:6" s="6" customFormat="1" ht="27.6" outlineLevel="3">
      <c r="A203" s="29" t="s">
        <v>250</v>
      </c>
      <c r="B203" s="32" t="s">
        <v>150</v>
      </c>
      <c r="C203" s="32"/>
      <c r="D203" s="33">
        <f>D204+D214</f>
        <v>56495.199999999997</v>
      </c>
      <c r="E203" s="33">
        <f>E204+E214</f>
        <v>56434.2</v>
      </c>
      <c r="F203" s="5"/>
    </row>
    <row r="204" spans="1:6" s="6" customFormat="1" ht="41.4" outlineLevel="3">
      <c r="A204" s="29" t="s">
        <v>151</v>
      </c>
      <c r="B204" s="32" t="s">
        <v>152</v>
      </c>
      <c r="C204" s="32"/>
      <c r="D204" s="33">
        <f>D205+D207+D210</f>
        <v>56438.2</v>
      </c>
      <c r="E204" s="33">
        <f>E205+E207+E210</f>
        <v>56377.2</v>
      </c>
      <c r="F204" s="5"/>
    </row>
    <row r="205" spans="1:6" s="6" customFormat="1" ht="27.6">
      <c r="A205" s="24" t="s">
        <v>153</v>
      </c>
      <c r="B205" s="25" t="s">
        <v>154</v>
      </c>
      <c r="C205" s="25"/>
      <c r="D205" s="26">
        <f>D206</f>
        <v>9784</v>
      </c>
      <c r="E205" s="26">
        <f>E206</f>
        <v>9723</v>
      </c>
      <c r="F205" s="5"/>
    </row>
    <row r="206" spans="1:6" s="6" customFormat="1" ht="27.6" outlineLevel="2">
      <c r="A206" s="24" t="s">
        <v>155</v>
      </c>
      <c r="B206" s="25" t="s">
        <v>154</v>
      </c>
      <c r="C206" s="25" t="s">
        <v>156</v>
      </c>
      <c r="D206" s="26">
        <v>9784</v>
      </c>
      <c r="E206" s="26">
        <v>9723</v>
      </c>
      <c r="F206" s="5"/>
    </row>
    <row r="207" spans="1:6" ht="41.4" outlineLevel="2">
      <c r="A207" s="24" t="s">
        <v>157</v>
      </c>
      <c r="B207" s="25" t="s">
        <v>158</v>
      </c>
      <c r="C207" s="25"/>
      <c r="D207" s="26">
        <f>D208+D209</f>
        <v>5997.3</v>
      </c>
      <c r="E207" s="26">
        <f>E208+E209</f>
        <v>5997.3</v>
      </c>
      <c r="F207" s="1"/>
    </row>
    <row r="208" spans="1:6" ht="69" outlineLevel="3">
      <c r="A208" s="24" t="s">
        <v>10</v>
      </c>
      <c r="B208" s="25" t="s">
        <v>158</v>
      </c>
      <c r="C208" s="25" t="s">
        <v>11</v>
      </c>
      <c r="D208" s="26">
        <v>5737.3</v>
      </c>
      <c r="E208" s="26">
        <v>5737.3</v>
      </c>
      <c r="F208" s="1"/>
    </row>
    <row r="209" spans="1:6" ht="41.4" outlineLevel="2">
      <c r="A209" s="24" t="s">
        <v>12</v>
      </c>
      <c r="B209" s="25" t="s">
        <v>158</v>
      </c>
      <c r="C209" s="25" t="s">
        <v>13</v>
      </c>
      <c r="D209" s="26">
        <v>260</v>
      </c>
      <c r="E209" s="26">
        <v>260</v>
      </c>
      <c r="F209" s="1"/>
    </row>
    <row r="210" spans="1:6" ht="27.6" outlineLevel="3">
      <c r="A210" s="24" t="s">
        <v>290</v>
      </c>
      <c r="B210" s="25" t="s">
        <v>285</v>
      </c>
      <c r="C210" s="25"/>
      <c r="D210" s="26">
        <f>D211+D212+D213</f>
        <v>40656.9</v>
      </c>
      <c r="E210" s="26">
        <f>E211+E212+E213</f>
        <v>40656.9</v>
      </c>
      <c r="F210" s="1"/>
    </row>
    <row r="211" spans="1:6" ht="69" outlineLevel="2">
      <c r="A211" s="24" t="s">
        <v>10</v>
      </c>
      <c r="B211" s="25" t="s">
        <v>285</v>
      </c>
      <c r="C211" s="25" t="s">
        <v>11</v>
      </c>
      <c r="D211" s="26">
        <v>36533.9</v>
      </c>
      <c r="E211" s="26">
        <v>36533.9</v>
      </c>
      <c r="F211" s="1"/>
    </row>
    <row r="212" spans="1:6" ht="41.4" outlineLevel="3">
      <c r="A212" s="24" t="s">
        <v>12</v>
      </c>
      <c r="B212" s="25" t="s">
        <v>285</v>
      </c>
      <c r="C212" s="25" t="s">
        <v>13</v>
      </c>
      <c r="D212" s="26">
        <v>4043</v>
      </c>
      <c r="E212" s="26">
        <v>4043</v>
      </c>
      <c r="F212" s="1"/>
    </row>
    <row r="213" spans="1:6" outlineLevel="2">
      <c r="A213" s="24" t="s">
        <v>14</v>
      </c>
      <c r="B213" s="25" t="s">
        <v>285</v>
      </c>
      <c r="C213" s="25" t="s">
        <v>15</v>
      </c>
      <c r="D213" s="26">
        <v>80</v>
      </c>
      <c r="E213" s="26">
        <v>80</v>
      </c>
      <c r="F213" s="1"/>
    </row>
    <row r="214" spans="1:6" s="6" customFormat="1" ht="27.6" outlineLevel="3">
      <c r="A214" s="29" t="s">
        <v>251</v>
      </c>
      <c r="B214" s="32" t="s">
        <v>159</v>
      </c>
      <c r="C214" s="32"/>
      <c r="D214" s="33">
        <f>D215+D217</f>
        <v>57</v>
      </c>
      <c r="E214" s="33">
        <f>E215+E217</f>
        <v>57</v>
      </c>
      <c r="F214" s="5"/>
    </row>
    <row r="215" spans="1:6" s="6" customFormat="1" ht="41.4">
      <c r="A215" s="24" t="s">
        <v>160</v>
      </c>
      <c r="B215" s="25" t="s">
        <v>161</v>
      </c>
      <c r="C215" s="25"/>
      <c r="D215" s="26">
        <f>D216</f>
        <v>46.4</v>
      </c>
      <c r="E215" s="26">
        <f>E216</f>
        <v>46.4</v>
      </c>
      <c r="F215" s="5"/>
    </row>
    <row r="216" spans="1:6" ht="41.4" outlineLevel="2">
      <c r="A216" s="24" t="s">
        <v>12</v>
      </c>
      <c r="B216" s="25" t="s">
        <v>161</v>
      </c>
      <c r="C216" s="25" t="s">
        <v>13</v>
      </c>
      <c r="D216" s="26">
        <v>46.4</v>
      </c>
      <c r="E216" s="26">
        <v>46.4</v>
      </c>
      <c r="F216" s="1"/>
    </row>
    <row r="217" spans="1:6" ht="82.8" outlineLevel="3">
      <c r="A217" s="24" t="s">
        <v>162</v>
      </c>
      <c r="B217" s="25" t="s">
        <v>163</v>
      </c>
      <c r="C217" s="25"/>
      <c r="D217" s="26">
        <f>D218</f>
        <v>10.6</v>
      </c>
      <c r="E217" s="26">
        <f>E218</f>
        <v>10.6</v>
      </c>
      <c r="F217" s="1"/>
    </row>
    <row r="218" spans="1:6" s="6" customFormat="1" ht="41.4" outlineLevel="3">
      <c r="A218" s="24" t="s">
        <v>12</v>
      </c>
      <c r="B218" s="25" t="s">
        <v>163</v>
      </c>
      <c r="C218" s="25" t="s">
        <v>13</v>
      </c>
      <c r="D218" s="26">
        <v>10.6</v>
      </c>
      <c r="E218" s="26">
        <v>10.6</v>
      </c>
      <c r="F218" s="5"/>
    </row>
    <row r="219" spans="1:6" s="6" customFormat="1" ht="41.4" outlineLevel="2">
      <c r="A219" s="29" t="s">
        <v>252</v>
      </c>
      <c r="B219" s="32" t="s">
        <v>164</v>
      </c>
      <c r="C219" s="32"/>
      <c r="D219" s="33">
        <f>D220+D222+D224</f>
        <v>7328.3</v>
      </c>
      <c r="E219" s="33">
        <f>E220+E222+E224</f>
        <v>7416.3</v>
      </c>
      <c r="F219" s="5"/>
    </row>
    <row r="220" spans="1:6" ht="27.6" outlineLevel="3">
      <c r="A220" s="24" t="s">
        <v>165</v>
      </c>
      <c r="B220" s="25" t="s">
        <v>166</v>
      </c>
      <c r="C220" s="25"/>
      <c r="D220" s="26">
        <f>D221</f>
        <v>1417</v>
      </c>
      <c r="E220" s="26">
        <f>E221</f>
        <v>1417</v>
      </c>
      <c r="F220" s="1"/>
    </row>
    <row r="221" spans="1:6" s="6" customFormat="1" ht="41.4" outlineLevel="2">
      <c r="A221" s="24" t="s">
        <v>12</v>
      </c>
      <c r="B221" s="25" t="s">
        <v>166</v>
      </c>
      <c r="C221" s="25" t="s">
        <v>13</v>
      </c>
      <c r="D221" s="26">
        <v>1417</v>
      </c>
      <c r="E221" s="26">
        <v>1417</v>
      </c>
      <c r="F221" s="5"/>
    </row>
    <row r="222" spans="1:6" ht="27.6" outlineLevel="3">
      <c r="A222" s="24" t="s">
        <v>167</v>
      </c>
      <c r="B222" s="25" t="s">
        <v>168</v>
      </c>
      <c r="C222" s="25"/>
      <c r="D222" s="26">
        <f>D223</f>
        <v>1962.6</v>
      </c>
      <c r="E222" s="26">
        <f>E223</f>
        <v>1962.6</v>
      </c>
      <c r="F222" s="1"/>
    </row>
    <row r="223" spans="1:6" s="6" customFormat="1" ht="41.4" outlineLevel="2">
      <c r="A223" s="24" t="s">
        <v>12</v>
      </c>
      <c r="B223" s="25" t="s">
        <v>168</v>
      </c>
      <c r="C223" s="25" t="s">
        <v>13</v>
      </c>
      <c r="D223" s="26">
        <v>1962.6</v>
      </c>
      <c r="E223" s="26">
        <v>1962.6</v>
      </c>
      <c r="F223" s="5"/>
    </row>
    <row r="224" spans="1:6" s="6" customFormat="1" ht="32.4" customHeight="1" outlineLevel="3">
      <c r="A224" s="24" t="s">
        <v>169</v>
      </c>
      <c r="B224" s="25" t="s">
        <v>170</v>
      </c>
      <c r="C224" s="25"/>
      <c r="D224" s="26">
        <f>D225+D226+D227</f>
        <v>3948.7000000000003</v>
      </c>
      <c r="E224" s="26">
        <f>E225+E226+E227</f>
        <v>4036.7000000000003</v>
      </c>
      <c r="F224" s="5"/>
    </row>
    <row r="225" spans="1:6" ht="69">
      <c r="A225" s="24" t="s">
        <v>10</v>
      </c>
      <c r="B225" s="25" t="s">
        <v>170</v>
      </c>
      <c r="C225" s="25" t="s">
        <v>11</v>
      </c>
      <c r="D225" s="26">
        <v>3561.3</v>
      </c>
      <c r="E225" s="26">
        <v>3561.3</v>
      </c>
      <c r="F225" s="1"/>
    </row>
    <row r="226" spans="1:6" s="6" customFormat="1" ht="41.4" outlineLevel="1">
      <c r="A226" s="24" t="s">
        <v>12</v>
      </c>
      <c r="B226" s="25" t="s">
        <v>170</v>
      </c>
      <c r="C226" s="25" t="s">
        <v>13</v>
      </c>
      <c r="D226" s="26">
        <v>387.4</v>
      </c>
      <c r="E226" s="26">
        <v>395.4</v>
      </c>
      <c r="F226" s="5"/>
    </row>
    <row r="227" spans="1:6" s="6" customFormat="1" outlineLevel="2">
      <c r="A227" s="24" t="s">
        <v>14</v>
      </c>
      <c r="B227" s="25" t="s">
        <v>170</v>
      </c>
      <c r="C227" s="25" t="s">
        <v>15</v>
      </c>
      <c r="D227" s="26">
        <v>0</v>
      </c>
      <c r="E227" s="26">
        <v>80</v>
      </c>
      <c r="F227" s="5"/>
    </row>
    <row r="228" spans="1:6" s="6" customFormat="1" ht="55.2" outlineLevel="3">
      <c r="A228" s="29" t="s">
        <v>221</v>
      </c>
      <c r="B228" s="32" t="s">
        <v>171</v>
      </c>
      <c r="C228" s="32"/>
      <c r="D228" s="33">
        <f>D229</f>
        <v>436.5</v>
      </c>
      <c r="E228" s="33">
        <f>E229</f>
        <v>436.5</v>
      </c>
      <c r="F228" s="5"/>
    </row>
    <row r="229" spans="1:6" s="6" customFormat="1" ht="27.6" outlineLevel="3">
      <c r="A229" s="24" t="s">
        <v>172</v>
      </c>
      <c r="B229" s="25" t="s">
        <v>173</v>
      </c>
      <c r="C229" s="25"/>
      <c r="D229" s="26">
        <f>D230</f>
        <v>436.5</v>
      </c>
      <c r="E229" s="26">
        <f>E230</f>
        <v>436.5</v>
      </c>
      <c r="F229" s="5"/>
    </row>
    <row r="230" spans="1:6" s="6" customFormat="1" ht="41.4" outlineLevel="3">
      <c r="A230" s="24" t="s">
        <v>12</v>
      </c>
      <c r="B230" s="25" t="s">
        <v>173</v>
      </c>
      <c r="C230" s="25" t="s">
        <v>13</v>
      </c>
      <c r="D230" s="26">
        <v>436.5</v>
      </c>
      <c r="E230" s="26">
        <v>436.5</v>
      </c>
      <c r="F230" s="5"/>
    </row>
    <row r="231" spans="1:6" s="6" customFormat="1" ht="27.6" outlineLevel="1">
      <c r="A231" s="29" t="s">
        <v>265</v>
      </c>
      <c r="B231" s="32" t="s">
        <v>266</v>
      </c>
      <c r="C231" s="32"/>
      <c r="D231" s="33">
        <f>D232+D234</f>
        <v>20</v>
      </c>
      <c r="E231" s="33">
        <f>E232+E234</f>
        <v>20</v>
      </c>
      <c r="F231" s="5"/>
    </row>
    <row r="232" spans="1:6" ht="27.6" outlineLevel="2">
      <c r="A232" s="24" t="s">
        <v>267</v>
      </c>
      <c r="B232" s="25" t="s">
        <v>268</v>
      </c>
      <c r="C232" s="25"/>
      <c r="D232" s="26">
        <f>D233</f>
        <v>10</v>
      </c>
      <c r="E232" s="26">
        <f>E233</f>
        <v>10</v>
      </c>
      <c r="F232" s="1"/>
    </row>
    <row r="233" spans="1:6" ht="41.4" outlineLevel="3">
      <c r="A233" s="24" t="s">
        <v>12</v>
      </c>
      <c r="B233" s="25" t="s">
        <v>268</v>
      </c>
      <c r="C233" s="25" t="s">
        <v>13</v>
      </c>
      <c r="D233" s="26">
        <v>10</v>
      </c>
      <c r="E233" s="26">
        <v>10</v>
      </c>
      <c r="F233" s="1"/>
    </row>
    <row r="234" spans="1:6" ht="41.4" outlineLevel="2">
      <c r="A234" s="24" t="s">
        <v>269</v>
      </c>
      <c r="B234" s="25" t="s">
        <v>270</v>
      </c>
      <c r="C234" s="25"/>
      <c r="D234" s="26">
        <f>D235</f>
        <v>10</v>
      </c>
      <c r="E234" s="26">
        <f>E235</f>
        <v>10</v>
      </c>
      <c r="F234" s="1"/>
    </row>
    <row r="235" spans="1:6" s="6" customFormat="1" ht="41.4" outlineLevel="3">
      <c r="A235" s="24" t="s">
        <v>12</v>
      </c>
      <c r="B235" s="25" t="s">
        <v>270</v>
      </c>
      <c r="C235" s="25" t="s">
        <v>13</v>
      </c>
      <c r="D235" s="26">
        <v>10</v>
      </c>
      <c r="E235" s="26">
        <v>10</v>
      </c>
      <c r="F235" s="5"/>
    </row>
    <row r="236" spans="1:6" s="6" customFormat="1" ht="27.6">
      <c r="A236" s="29" t="s">
        <v>253</v>
      </c>
      <c r="B236" s="32" t="s">
        <v>174</v>
      </c>
      <c r="C236" s="32"/>
      <c r="D236" s="33">
        <f>D237+D239</f>
        <v>55</v>
      </c>
      <c r="E236" s="33">
        <f>E237+E239</f>
        <v>55</v>
      </c>
      <c r="F236" s="5"/>
    </row>
    <row r="237" spans="1:6" s="6" customFormat="1" ht="27.6" outlineLevel="2">
      <c r="A237" s="24" t="s">
        <v>175</v>
      </c>
      <c r="B237" s="25" t="s">
        <v>176</v>
      </c>
      <c r="C237" s="25"/>
      <c r="D237" s="26">
        <f>D238</f>
        <v>20</v>
      </c>
      <c r="E237" s="26">
        <f>E238</f>
        <v>20</v>
      </c>
      <c r="F237" s="5"/>
    </row>
    <row r="238" spans="1:6" ht="41.4" outlineLevel="3">
      <c r="A238" s="24" t="s">
        <v>4</v>
      </c>
      <c r="B238" s="25" t="s">
        <v>176</v>
      </c>
      <c r="C238" s="25" t="s">
        <v>5</v>
      </c>
      <c r="D238" s="26">
        <v>20</v>
      </c>
      <c r="E238" s="26">
        <v>20</v>
      </c>
      <c r="F238" s="1"/>
    </row>
    <row r="239" spans="1:6" ht="27.6" outlineLevel="2">
      <c r="A239" s="24" t="s">
        <v>177</v>
      </c>
      <c r="B239" s="25" t="s">
        <v>178</v>
      </c>
      <c r="C239" s="25"/>
      <c r="D239" s="26">
        <f>D240</f>
        <v>35</v>
      </c>
      <c r="E239" s="26">
        <f>E240</f>
        <v>35</v>
      </c>
      <c r="F239" s="1"/>
    </row>
    <row r="240" spans="1:6" s="6" customFormat="1" ht="41.4" outlineLevel="3">
      <c r="A240" s="24" t="s">
        <v>12</v>
      </c>
      <c r="B240" s="25" t="s">
        <v>178</v>
      </c>
      <c r="C240" s="25" t="s">
        <v>13</v>
      </c>
      <c r="D240" s="26">
        <v>35</v>
      </c>
      <c r="E240" s="26">
        <v>35</v>
      </c>
      <c r="F240" s="5"/>
    </row>
    <row r="241" spans="1:6" s="6" customFormat="1" ht="41.4" outlineLevel="2">
      <c r="A241" s="29" t="s">
        <v>254</v>
      </c>
      <c r="B241" s="32" t="s">
        <v>179</v>
      </c>
      <c r="C241" s="32"/>
      <c r="D241" s="33">
        <f>D242</f>
        <v>20</v>
      </c>
      <c r="E241" s="33">
        <f>E242</f>
        <v>20</v>
      </c>
      <c r="F241" s="5"/>
    </row>
    <row r="242" spans="1:6" s="6" customFormat="1" ht="41.4" outlineLevel="3">
      <c r="A242" s="24" t="s">
        <v>180</v>
      </c>
      <c r="B242" s="25" t="s">
        <v>181</v>
      </c>
      <c r="C242" s="25"/>
      <c r="D242" s="26">
        <f>D243</f>
        <v>20</v>
      </c>
      <c r="E242" s="26">
        <f>E243</f>
        <v>20</v>
      </c>
      <c r="F242" s="5"/>
    </row>
    <row r="243" spans="1:6" ht="41.4" outlineLevel="3">
      <c r="A243" s="24" t="s">
        <v>12</v>
      </c>
      <c r="B243" s="25" t="s">
        <v>181</v>
      </c>
      <c r="C243" s="25" t="s">
        <v>13</v>
      </c>
      <c r="D243" s="26">
        <v>20</v>
      </c>
      <c r="E243" s="26">
        <v>20</v>
      </c>
      <c r="F243" s="1"/>
    </row>
    <row r="244" spans="1:6" s="6" customFormat="1" outlineLevel="3">
      <c r="A244" s="29" t="s">
        <v>182</v>
      </c>
      <c r="B244" s="32" t="s">
        <v>183</v>
      </c>
      <c r="C244" s="32"/>
      <c r="D244" s="33">
        <f>D245+D246+D247</f>
        <v>47303.899999999994</v>
      </c>
      <c r="E244" s="33">
        <f>E245+E246+E247</f>
        <v>47973.899999999994</v>
      </c>
      <c r="F244" s="5"/>
    </row>
    <row r="245" spans="1:6" s="6" customFormat="1" ht="69">
      <c r="A245" s="24" t="s">
        <v>10</v>
      </c>
      <c r="B245" s="25" t="s">
        <v>183</v>
      </c>
      <c r="C245" s="25" t="s">
        <v>11</v>
      </c>
      <c r="D245" s="26">
        <v>7177.9</v>
      </c>
      <c r="E245" s="26">
        <v>7177.9</v>
      </c>
      <c r="F245" s="5"/>
    </row>
    <row r="246" spans="1:6" ht="41.4" outlineLevel="2">
      <c r="A246" s="24" t="s">
        <v>12</v>
      </c>
      <c r="B246" s="25" t="s">
        <v>183</v>
      </c>
      <c r="C246" s="25" t="s">
        <v>13</v>
      </c>
      <c r="D246" s="26">
        <v>481.4</v>
      </c>
      <c r="E246" s="26">
        <v>481.4</v>
      </c>
      <c r="F246" s="1"/>
    </row>
    <row r="247" spans="1:6" outlineLevel="3">
      <c r="A247" s="24" t="s">
        <v>14</v>
      </c>
      <c r="B247" s="25" t="s">
        <v>183</v>
      </c>
      <c r="C247" s="25" t="s">
        <v>15</v>
      </c>
      <c r="D247" s="26">
        <v>39644.6</v>
      </c>
      <c r="E247" s="26">
        <v>40314.6</v>
      </c>
      <c r="F247" s="1"/>
    </row>
    <row r="248" spans="1:6">
      <c r="A248" s="34" t="s">
        <v>212</v>
      </c>
      <c r="B248" s="35"/>
      <c r="C248" s="36"/>
      <c r="D248" s="21">
        <f>D9+D49+D55+D80+D91+D98+D112+D160+D165+D175+D185+D195+D198+D203+D219+D228+D231+D236+D241+D244</f>
        <v>780672.60000000009</v>
      </c>
      <c r="E248" s="21">
        <f>E9+E49+E55+E80+E91+E98+E112+E160+E165+E175+E185+E195+E198+E203+E219+E228+E231+E236+E241+E244</f>
        <v>794097.10000000009</v>
      </c>
    </row>
  </sheetData>
  <mergeCells count="8">
    <mergeCell ref="A248:C248"/>
    <mergeCell ref="A6:E6"/>
    <mergeCell ref="A7:E7"/>
    <mergeCell ref="C1:E1"/>
    <mergeCell ref="A2:E2"/>
    <mergeCell ref="A3:E3"/>
    <mergeCell ref="A4:E4"/>
    <mergeCell ref="A5:E5"/>
  </mergeCells>
  <pageMargins left="0.70866141732283472" right="0.5118110236220472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2020-10-21T12:14:58Z</cp:lastPrinted>
  <dcterms:created xsi:type="dcterms:W3CDTF">2019-10-21T06:45:24Z</dcterms:created>
  <dcterms:modified xsi:type="dcterms:W3CDTF">2021-10-20T07:49:25Z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